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ci\Desktop\"/>
    </mc:Choice>
  </mc:AlternateContent>
  <xr:revisionPtr revIDLastSave="0" documentId="13_ncr:1_{48839661-FB66-4469-9B1C-5AAA9066E3FB}" xr6:coauthVersionLast="36" xr6:coauthVersionMax="36" xr10:uidLastSave="{00000000-0000-0000-0000-000000000000}"/>
  <bookViews>
    <workbookView xWindow="0" yWindow="0" windowWidth="28800" windowHeight="12105" xr2:uid="{7AD10D20-E798-4AB1-BED6-66A70FF0536D}"/>
  </bookViews>
  <sheets>
    <sheet name="BDI SD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  <c r="C19" i="1" l="1"/>
  <c r="C33" i="1" l="1"/>
  <c r="C14" i="1" l="1"/>
</calcChain>
</file>

<file path=xl/sharedStrings.xml><?xml version="1.0" encoding="utf-8"?>
<sst xmlns="http://schemas.openxmlformats.org/spreadsheetml/2006/main" count="42" uniqueCount="25">
  <si>
    <r>
      <rPr>
        <b/>
        <sz val="12"/>
        <color theme="1"/>
        <rFont val="Arial"/>
        <family val="2"/>
      </rPr>
      <t>OBRA</t>
    </r>
    <r>
      <rPr>
        <sz val="12"/>
        <color theme="1"/>
        <rFont val="Arial"/>
        <family val="2"/>
      </rPr>
      <t xml:space="preserve">: </t>
    </r>
  </si>
  <si>
    <r>
      <rPr>
        <b/>
        <sz val="12"/>
        <color theme="1"/>
        <rFont val="Arial"/>
        <family val="2"/>
      </rPr>
      <t>LOCAL</t>
    </r>
    <r>
      <rPr>
        <sz val="12"/>
        <color theme="1"/>
        <rFont val="Arial"/>
        <family val="2"/>
      </rPr>
      <t xml:space="preserve">: </t>
    </r>
  </si>
  <si>
    <t>ENCARGOS</t>
  </si>
  <si>
    <t>PERCENTUAL (%)</t>
  </si>
  <si>
    <t>AC</t>
  </si>
  <si>
    <t>Administração Central</t>
  </si>
  <si>
    <t>R</t>
  </si>
  <si>
    <t>Risco</t>
  </si>
  <si>
    <t>S+G</t>
  </si>
  <si>
    <t>Seguro e Garantia</t>
  </si>
  <si>
    <t>DF</t>
  </si>
  <si>
    <t>Despesa Financeira</t>
  </si>
  <si>
    <t>L</t>
  </si>
  <si>
    <t>Lucro</t>
  </si>
  <si>
    <t>I</t>
  </si>
  <si>
    <t>Impostos</t>
  </si>
  <si>
    <t>ISS</t>
  </si>
  <si>
    <t>PIS</t>
  </si>
  <si>
    <t>COFINS</t>
  </si>
  <si>
    <t>CPRB</t>
  </si>
  <si>
    <t>PLANILHA DE COMPOSIÇÃO ANALÍTICA DA TAXA DE BDI  (NÃO DESONERADO) - FORNECIMENTO DE MATERIAIS E EQUIPAMENTOS</t>
  </si>
  <si>
    <t>Universidade Federal de Pernambuco
Superintendência de Projetos e Obras
Diretoria de Planos e Projetos</t>
  </si>
  <si>
    <t>CAMPUS JOAQUIM AMAZONAS</t>
  </si>
  <si>
    <t>REFORMA DO GABINETE DO REITOR DA UFPE E ÁREAS ADJACENTES</t>
  </si>
  <si>
    <t xml:space="preserve">PLANILHA DE COMPOSIÇÃO ANALÍTICA DA TAXA DE BDI (DESONERADO)- SERVIÇOS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</si>
</sst>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12"/>
      <color theme="1"/>
      <name val="Arial"/>
      <family val="2"/>
    </font>
    <font>
      <sz val="11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name val="Arial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2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9" fillId="0" borderId="0"/>
  </cellStyleXfs>
  <cellXfs count="38">
    <xf numFmtId="0" fontId="0" fillId="0" borderId="0" xfId="0"/>
    <xf numFmtId="0" fontId="2" fillId="2" borderId="3" xfId="1" applyFont="1" applyFill="1" applyBorder="1"/>
    <xf numFmtId="0" fontId="2" fillId="2" borderId="5" xfId="1" applyFont="1" applyFill="1" applyBorder="1"/>
    <xf numFmtId="49" fontId="3" fillId="2" borderId="8" xfId="1" applyNumberFormat="1" applyFont="1" applyFill="1" applyBorder="1" applyAlignment="1">
      <alignment vertical="center"/>
    </xf>
    <xf numFmtId="49" fontId="3" fillId="2" borderId="8" xfId="1" applyNumberFormat="1" applyFont="1" applyFill="1" applyBorder="1"/>
    <xf numFmtId="49" fontId="3" fillId="2" borderId="8" xfId="1" applyNumberFormat="1" applyFont="1" applyFill="1" applyBorder="1" applyAlignment="1">
      <alignment horizontal="center" vertical="top"/>
    </xf>
    <xf numFmtId="0" fontId="3" fillId="2" borderId="18" xfId="1" applyFont="1" applyFill="1" applyBorder="1" applyAlignment="1">
      <alignment vertical="center" wrapText="1"/>
    </xf>
    <xf numFmtId="4" fontId="3" fillId="2" borderId="19" xfId="1" applyNumberFormat="1" applyFont="1" applyFill="1" applyBorder="1" applyAlignment="1">
      <alignment horizontal="center" vertical="center"/>
    </xf>
    <xf numFmtId="0" fontId="3" fillId="2" borderId="18" xfId="1" applyFont="1" applyFill="1" applyBorder="1" applyAlignment="1">
      <alignment horizontal="left"/>
    </xf>
    <xf numFmtId="4" fontId="3" fillId="2" borderId="19" xfId="1" applyNumberFormat="1" applyFont="1" applyFill="1" applyBorder="1" applyAlignment="1">
      <alignment horizontal="center" vertical="center" wrapText="1"/>
    </xf>
    <xf numFmtId="0" fontId="3" fillId="2" borderId="18" xfId="1" applyFont="1" applyFill="1" applyBorder="1" applyAlignment="1">
      <alignment horizontal="left" vertical="top" wrapText="1"/>
    </xf>
    <xf numFmtId="0" fontId="5" fillId="2" borderId="18" xfId="1" applyFont="1" applyFill="1" applyBorder="1" applyAlignment="1">
      <alignment horizontal="left" vertical="top" wrapText="1"/>
    </xf>
    <xf numFmtId="4" fontId="5" fillId="2" borderId="19" xfId="1" applyNumberFormat="1" applyFont="1" applyFill="1" applyBorder="1" applyAlignment="1">
      <alignment horizontal="center" vertical="center"/>
    </xf>
    <xf numFmtId="0" fontId="6" fillId="2" borderId="18" xfId="1" applyFont="1" applyFill="1" applyBorder="1"/>
    <xf numFmtId="10" fontId="3" fillId="2" borderId="19" xfId="1" applyNumberFormat="1" applyFont="1" applyFill="1" applyBorder="1" applyAlignment="1">
      <alignment horizontal="center" vertical="center"/>
    </xf>
    <xf numFmtId="49" fontId="3" fillId="2" borderId="20" xfId="1" applyNumberFormat="1" applyFont="1" applyFill="1" applyBorder="1" applyAlignment="1">
      <alignment horizontal="center" vertical="top"/>
    </xf>
    <xf numFmtId="0" fontId="6" fillId="2" borderId="21" xfId="1" applyFont="1" applyFill="1" applyBorder="1"/>
    <xf numFmtId="10" fontId="3" fillId="2" borderId="22" xfId="1" applyNumberFormat="1" applyFont="1" applyFill="1" applyBorder="1" applyAlignment="1">
      <alignment horizontal="center" vertical="center"/>
    </xf>
    <xf numFmtId="49" fontId="7" fillId="2" borderId="11" xfId="1" applyNumberFormat="1" applyFont="1" applyFill="1" applyBorder="1" applyAlignment="1">
      <alignment horizontal="center" wrapText="1"/>
    </xf>
    <xf numFmtId="49" fontId="7" fillId="2" borderId="12" xfId="1" applyNumberFormat="1" applyFont="1" applyFill="1" applyBorder="1" applyAlignment="1">
      <alignment horizontal="center" wrapText="1"/>
    </xf>
    <xf numFmtId="49" fontId="7" fillId="2" borderId="10" xfId="1" applyNumberFormat="1" applyFont="1" applyFill="1" applyBorder="1" applyAlignment="1">
      <alignment horizontal="center" wrapText="1"/>
    </xf>
    <xf numFmtId="49" fontId="3" fillId="2" borderId="13" xfId="1" applyNumberFormat="1" applyFont="1" applyFill="1" applyBorder="1" applyAlignment="1">
      <alignment horizontal="center" vertical="center"/>
    </xf>
    <xf numFmtId="0" fontId="4" fillId="0" borderId="14" xfId="1" applyFont="1" applyBorder="1"/>
    <xf numFmtId="0" fontId="4" fillId="0" borderId="6" xfId="1" applyFont="1" applyBorder="1"/>
    <xf numFmtId="0" fontId="4" fillId="0" borderId="16" xfId="1" applyFont="1" applyBorder="1"/>
    <xf numFmtId="0" fontId="3" fillId="2" borderId="15" xfId="1" applyFont="1" applyFill="1" applyBorder="1" applyAlignment="1">
      <alignment horizontal="center" vertical="center"/>
    </xf>
    <xf numFmtId="0" fontId="4" fillId="0" borderId="17" xfId="1" applyFont="1" applyBorder="1"/>
    <xf numFmtId="49" fontId="2" fillId="2" borderId="1" xfId="1" applyNumberFormat="1" applyFont="1" applyFill="1" applyBorder="1" applyAlignment="1">
      <alignment horizontal="center"/>
    </xf>
    <xf numFmtId="0" fontId="4" fillId="0" borderId="4" xfId="1" applyFont="1" applyBorder="1"/>
    <xf numFmtId="0" fontId="3" fillId="2" borderId="2" xfId="1" applyFont="1" applyFill="1" applyBorder="1" applyAlignment="1">
      <alignment horizontal="left" wrapText="1"/>
    </xf>
    <xf numFmtId="0" fontId="4" fillId="0" borderId="0" xfId="1" applyFont="1" applyBorder="1"/>
    <xf numFmtId="0" fontId="4" fillId="0" borderId="7" xfId="1" applyFont="1" applyBorder="1"/>
    <xf numFmtId="0" fontId="5" fillId="2" borderId="9" xfId="1" applyFont="1" applyFill="1" applyBorder="1" applyAlignment="1">
      <alignment horizontal="left" wrapText="1"/>
    </xf>
    <xf numFmtId="0" fontId="4" fillId="0" borderId="10" xfId="1" applyFont="1" applyBorder="1" applyAlignment="1">
      <alignment wrapText="1"/>
    </xf>
    <xf numFmtId="0" fontId="5" fillId="2" borderId="9" xfId="1" applyFont="1" applyFill="1" applyBorder="1" applyAlignment="1">
      <alignment horizontal="left"/>
    </xf>
    <xf numFmtId="0" fontId="4" fillId="0" borderId="10" xfId="1" applyFont="1" applyBorder="1"/>
    <xf numFmtId="49" fontId="3" fillId="2" borderId="11" xfId="1" applyNumberFormat="1" applyFont="1" applyFill="1" applyBorder="1" applyAlignment="1">
      <alignment horizontal="left"/>
    </xf>
    <xf numFmtId="0" fontId="4" fillId="0" borderId="12" xfId="1" applyFont="1" applyBorder="1"/>
  </cellXfs>
  <cellStyles count="4">
    <cellStyle name="Normal" xfId="0" builtinId="0"/>
    <cellStyle name="Normal 2" xfId="3" xr:uid="{00000000-0005-0000-0000-000031000000}"/>
    <cellStyle name="Normal 3" xfId="2" xr:uid="{FB400251-3585-4EF0-A4DD-D8976090CBE5}"/>
    <cellStyle name="Normal 3 2" xfId="1" xr:uid="{5F38F287-72FE-468C-87D5-611E4CD1B9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190500</xdr:colOff>
      <xdr:row>32</xdr:row>
      <xdr:rowOff>66676</xdr:rowOff>
    </xdr:from>
    <xdr:ext cx="3657600" cy="438150"/>
    <xdr:pic>
      <xdr:nvPicPr>
        <xdr:cNvPr id="6" name="image4.png">
          <a:extLst>
            <a:ext uri="{FF2B5EF4-FFF2-40B4-BE49-F238E27FC236}">
              <a16:creationId xmlns:a16="http://schemas.microsoft.com/office/drawing/2014/main" id="{D006CB43-7A9B-4165-A17E-4310F76F591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90600" y="7562851"/>
          <a:ext cx="3657600" cy="43815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196851</xdr:colOff>
      <xdr:row>0</xdr:row>
      <xdr:rowOff>0</xdr:rowOff>
    </xdr:from>
    <xdr:ext cx="380999" cy="514350"/>
    <xdr:pic>
      <xdr:nvPicPr>
        <xdr:cNvPr id="7" name="image5.jpg">
          <a:extLst>
            <a:ext uri="{FF2B5EF4-FFF2-40B4-BE49-F238E27FC236}">
              <a16:creationId xmlns:a16="http://schemas.microsoft.com/office/drawing/2014/main" id="{1C752046-3960-496E-9EF7-252AB5964F2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96851" y="0"/>
          <a:ext cx="380999" cy="51435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85725</xdr:colOff>
      <xdr:row>18</xdr:row>
      <xdr:rowOff>85725</xdr:rowOff>
    </xdr:from>
    <xdr:ext cx="3657600" cy="438150"/>
    <xdr:pic>
      <xdr:nvPicPr>
        <xdr:cNvPr id="8" name="image4.png">
          <a:extLst>
            <a:ext uri="{FF2B5EF4-FFF2-40B4-BE49-F238E27FC236}">
              <a16:creationId xmlns:a16="http://schemas.microsoft.com/office/drawing/2014/main" id="{1ECBC029-3930-4056-88B5-9B3AEDCAF53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85825" y="3829050"/>
          <a:ext cx="3657600" cy="43815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174625</xdr:colOff>
      <xdr:row>32</xdr:row>
      <xdr:rowOff>57150</xdr:rowOff>
    </xdr:from>
    <xdr:ext cx="3657600" cy="428625"/>
    <xdr:pic>
      <xdr:nvPicPr>
        <xdr:cNvPr id="9" name="image4.png">
          <a:extLst>
            <a:ext uri="{FF2B5EF4-FFF2-40B4-BE49-F238E27FC236}">
              <a16:creationId xmlns:a16="http://schemas.microsoft.com/office/drawing/2014/main" id="{9B6EB0E1-6D35-4BF2-B9F3-5703BD9C786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74725" y="7553325"/>
          <a:ext cx="3657600" cy="4286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38E86D-A5D0-4BEC-AB27-145D7FBEECDB}">
  <sheetPr>
    <pageSetUpPr fitToPage="1"/>
  </sheetPr>
  <dimension ref="A1:C33"/>
  <sheetViews>
    <sheetView tabSelected="1" view="pageBreakPreview" zoomScale="60" zoomScaleNormal="100" workbookViewId="0">
      <selection activeCell="O18" sqref="O18"/>
    </sheetView>
  </sheetViews>
  <sheetFormatPr defaultRowHeight="15" x14ac:dyDescent="0.25"/>
  <cols>
    <col min="1" max="1" width="12" customWidth="1"/>
    <col min="2" max="2" width="68.85546875" customWidth="1"/>
    <col min="3" max="3" width="36" customWidth="1"/>
  </cols>
  <sheetData>
    <row r="1" spans="1:3" x14ac:dyDescent="0.25">
      <c r="A1" s="27"/>
      <c r="B1" s="29" t="s">
        <v>21</v>
      </c>
      <c r="C1" s="1"/>
    </row>
    <row r="2" spans="1:3" x14ac:dyDescent="0.25">
      <c r="A2" s="28"/>
      <c r="B2" s="30"/>
      <c r="C2" s="2"/>
    </row>
    <row r="3" spans="1:3" x14ac:dyDescent="0.25">
      <c r="A3" s="23"/>
      <c r="B3" s="31"/>
      <c r="C3" s="2"/>
    </row>
    <row r="4" spans="1:3" ht="16.5" x14ac:dyDescent="0.25">
      <c r="A4" s="3" t="s">
        <v>0</v>
      </c>
      <c r="B4" s="32" t="s">
        <v>23</v>
      </c>
      <c r="C4" s="33"/>
    </row>
    <row r="5" spans="1:3" ht="15.75" x14ac:dyDescent="0.25">
      <c r="A5" s="4" t="s">
        <v>1</v>
      </c>
      <c r="B5" s="34" t="s">
        <v>22</v>
      </c>
      <c r="C5" s="35"/>
    </row>
    <row r="6" spans="1:3" ht="15.75" x14ac:dyDescent="0.25">
      <c r="A6" s="36" t="s">
        <v>24</v>
      </c>
      <c r="B6" s="37"/>
      <c r="C6" s="35"/>
    </row>
    <row r="7" spans="1:3" x14ac:dyDescent="0.25">
      <c r="A7" s="21" t="s">
        <v>2</v>
      </c>
      <c r="B7" s="22"/>
      <c r="C7" s="25" t="s">
        <v>3</v>
      </c>
    </row>
    <row r="8" spans="1:3" x14ac:dyDescent="0.25">
      <c r="A8" s="23"/>
      <c r="B8" s="24"/>
      <c r="C8" s="26"/>
    </row>
    <row r="9" spans="1:3" ht="15.75" x14ac:dyDescent="0.25">
      <c r="A9" s="5" t="s">
        <v>4</v>
      </c>
      <c r="B9" s="6" t="s">
        <v>5</v>
      </c>
      <c r="C9" s="7">
        <v>4</v>
      </c>
    </row>
    <row r="10" spans="1:3" ht="15.75" x14ac:dyDescent="0.25">
      <c r="A10" s="5" t="s">
        <v>6</v>
      </c>
      <c r="B10" s="8" t="s">
        <v>7</v>
      </c>
      <c r="C10" s="9">
        <v>1.27</v>
      </c>
    </row>
    <row r="11" spans="1:3" ht="15.75" x14ac:dyDescent="0.25">
      <c r="A11" s="5" t="s">
        <v>8</v>
      </c>
      <c r="B11" s="10" t="s">
        <v>9</v>
      </c>
      <c r="C11" s="7">
        <v>0.8</v>
      </c>
    </row>
    <row r="12" spans="1:3" ht="15.75" x14ac:dyDescent="0.25">
      <c r="A12" s="5" t="s">
        <v>10</v>
      </c>
      <c r="B12" s="10" t="s">
        <v>11</v>
      </c>
      <c r="C12" s="7">
        <v>1.23</v>
      </c>
    </row>
    <row r="13" spans="1:3" ht="15.75" x14ac:dyDescent="0.25">
      <c r="A13" s="5" t="s">
        <v>12</v>
      </c>
      <c r="B13" s="10" t="s">
        <v>13</v>
      </c>
      <c r="C13" s="7">
        <v>7.4</v>
      </c>
    </row>
    <row r="14" spans="1:3" ht="15.75" x14ac:dyDescent="0.25">
      <c r="A14" s="5" t="s">
        <v>14</v>
      </c>
      <c r="B14" s="10" t="s">
        <v>15</v>
      </c>
      <c r="C14" s="7">
        <f>SUM(C15:C17)</f>
        <v>7.15</v>
      </c>
    </row>
    <row r="15" spans="1:3" ht="15.75" x14ac:dyDescent="0.25">
      <c r="A15" s="5"/>
      <c r="B15" s="11" t="s">
        <v>16</v>
      </c>
      <c r="C15" s="12">
        <v>3.5</v>
      </c>
    </row>
    <row r="16" spans="1:3" ht="15.75" x14ac:dyDescent="0.25">
      <c r="A16" s="5"/>
      <c r="B16" s="11" t="s">
        <v>17</v>
      </c>
      <c r="C16" s="12">
        <v>0.65</v>
      </c>
    </row>
    <row r="17" spans="1:3" ht="15.75" x14ac:dyDescent="0.25">
      <c r="A17" s="5"/>
      <c r="B17" s="11" t="s">
        <v>18</v>
      </c>
      <c r="C17" s="12">
        <v>3</v>
      </c>
    </row>
    <row r="18" spans="1:3" ht="15.75" x14ac:dyDescent="0.25">
      <c r="A18" s="5"/>
      <c r="B18" s="11" t="s">
        <v>19</v>
      </c>
      <c r="C18" s="12"/>
    </row>
    <row r="19" spans="1:3" ht="45.75" customHeight="1" x14ac:dyDescent="0.25">
      <c r="A19" s="5"/>
      <c r="B19" s="13"/>
      <c r="C19" s="14">
        <f>TRUNC(((1+(C9/100+C10/100+C11/100))*(1+C12/100)*(1+(C13/100)))/(1-C14/100)-1,4)</f>
        <v>0.24199999999999999</v>
      </c>
    </row>
    <row r="20" spans="1:3" ht="33" customHeight="1" x14ac:dyDescent="0.25">
      <c r="A20" s="18" t="s">
        <v>20</v>
      </c>
      <c r="B20" s="19"/>
      <c r="C20" s="20"/>
    </row>
    <row r="21" spans="1:3" x14ac:dyDescent="0.25">
      <c r="A21" s="21" t="s">
        <v>2</v>
      </c>
      <c r="B21" s="22"/>
      <c r="C21" s="25" t="s">
        <v>3</v>
      </c>
    </row>
    <row r="22" spans="1:3" x14ac:dyDescent="0.25">
      <c r="A22" s="23"/>
      <c r="B22" s="24"/>
      <c r="C22" s="26"/>
    </row>
    <row r="23" spans="1:3" ht="15.75" x14ac:dyDescent="0.25">
      <c r="A23" s="5" t="s">
        <v>4</v>
      </c>
      <c r="B23" s="6" t="s">
        <v>5</v>
      </c>
      <c r="C23" s="7">
        <v>3.45</v>
      </c>
    </row>
    <row r="24" spans="1:3" ht="15.75" x14ac:dyDescent="0.25">
      <c r="A24" s="5" t="s">
        <v>6</v>
      </c>
      <c r="B24" s="8" t="s">
        <v>7</v>
      </c>
      <c r="C24" s="7">
        <v>0.85</v>
      </c>
    </row>
    <row r="25" spans="1:3" ht="15.75" x14ac:dyDescent="0.25">
      <c r="A25" s="5" t="s">
        <v>8</v>
      </c>
      <c r="B25" s="10" t="s">
        <v>9</v>
      </c>
      <c r="C25" s="9">
        <v>0.48</v>
      </c>
    </row>
    <row r="26" spans="1:3" ht="15.75" x14ac:dyDescent="0.25">
      <c r="A26" s="5" t="s">
        <v>10</v>
      </c>
      <c r="B26" s="10" t="s">
        <v>11</v>
      </c>
      <c r="C26" s="7">
        <v>0.85</v>
      </c>
    </row>
    <row r="27" spans="1:3" ht="15.75" x14ac:dyDescent="0.25">
      <c r="A27" s="5" t="s">
        <v>12</v>
      </c>
      <c r="B27" s="10" t="s">
        <v>13</v>
      </c>
      <c r="C27" s="7">
        <v>5.1100000000000003</v>
      </c>
    </row>
    <row r="28" spans="1:3" ht="15.75" x14ac:dyDescent="0.25">
      <c r="A28" s="5" t="s">
        <v>14</v>
      </c>
      <c r="B28" s="10" t="s">
        <v>15</v>
      </c>
      <c r="C28" s="7">
        <f>C29+C30</f>
        <v>3.65</v>
      </c>
    </row>
    <row r="29" spans="1:3" ht="15.75" x14ac:dyDescent="0.25">
      <c r="A29" s="5"/>
      <c r="B29" s="11" t="s">
        <v>17</v>
      </c>
      <c r="C29" s="12">
        <v>0.65</v>
      </c>
    </row>
    <row r="30" spans="1:3" ht="15.75" x14ac:dyDescent="0.25">
      <c r="A30" s="5"/>
      <c r="B30" s="11" t="s">
        <v>18</v>
      </c>
      <c r="C30" s="12">
        <v>3</v>
      </c>
    </row>
    <row r="31" spans="1:3" ht="15.75" x14ac:dyDescent="0.25">
      <c r="A31" s="5"/>
      <c r="B31" s="11" t="s">
        <v>19</v>
      </c>
      <c r="C31" s="12"/>
    </row>
    <row r="32" spans="1:3" ht="15.75" x14ac:dyDescent="0.25">
      <c r="A32" s="5"/>
      <c r="B32" s="11"/>
      <c r="C32" s="12"/>
    </row>
    <row r="33" spans="1:3" ht="45.75" customHeight="1" thickBot="1" x14ac:dyDescent="0.3">
      <c r="A33" s="15"/>
      <c r="B33" s="16"/>
      <c r="C33" s="17">
        <f>TRUNC((((1+(C23/100)+(C24/100)+(C25/100))*(1+(C26/100))*(1+(C27/100)))/(1-(C28/100)))-1,4)</f>
        <v>0.1527</v>
      </c>
    </row>
  </sheetData>
  <mergeCells count="10">
    <mergeCell ref="A20:C20"/>
    <mergeCell ref="A21:B22"/>
    <mergeCell ref="C21:C22"/>
    <mergeCell ref="A1:A3"/>
    <mergeCell ref="B1:B3"/>
    <mergeCell ref="B4:C4"/>
    <mergeCell ref="B5:C5"/>
    <mergeCell ref="A6:C6"/>
    <mergeCell ref="A7:B8"/>
    <mergeCell ref="C7:C8"/>
  </mergeCells>
  <pageMargins left="0.51181102362204722" right="0.51181102362204722" top="0.78740157480314965" bottom="0.78740157480314965" header="0.31496062992125984" footer="0.31496062992125984"/>
  <pageSetup paperSize="9" scale="78" fitToHeight="0" orientation="portrait" r:id="rId1"/>
  <headerFooter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BDI SD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Camila</dc:creator>
  <cp:lastModifiedBy>Maci</cp:lastModifiedBy>
  <cp:lastPrinted>2023-07-21T17:12:12Z</cp:lastPrinted>
  <dcterms:created xsi:type="dcterms:W3CDTF">2023-05-12T11:27:44Z</dcterms:created>
  <dcterms:modified xsi:type="dcterms:W3CDTF">2023-08-08T13:20:18Z</dcterms:modified>
</cp:coreProperties>
</file>