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mc:AlternateContent xmlns:mc="http://schemas.openxmlformats.org/markup-compatibility/2006">
    <mc:Choice Requires="x15">
      <x15ac:absPath xmlns:x15ac="http://schemas.microsoft.com/office/spreadsheetml/2010/11/ac" url="C:\Users\09957816489\Documents\AR-CONDICIONADO\EMERGENCIAL ACJ-SPLIT 2\Versão 05-04-2022\"/>
    </mc:Choice>
  </mc:AlternateContent>
  <xr:revisionPtr revIDLastSave="0" documentId="13_ncr:1_{8D84A094-2113-4AA6-B698-E1684D09565F}" xr6:coauthVersionLast="36" xr6:coauthVersionMax="47" xr10:uidLastSave="{00000000-0000-0000-0000-000000000000}"/>
  <bookViews>
    <workbookView xWindow="0" yWindow="0" windowWidth="20490" windowHeight="7245" xr2:uid="{00000000-000D-0000-FFFF-FFFF00000000}"/>
  </bookViews>
  <sheets>
    <sheet name="Modelo da Proposta" sheetId="9" r:id="rId1"/>
  </sheets>
  <definedNames>
    <definedName name="_Hlk80466522" localSheetId="0">'Modelo da Proposta'!$A$9</definedName>
    <definedName name="_xlnm.Print_Area" localSheetId="0">'Modelo da Proposta'!$A$1:$F$350</definedName>
  </definedNames>
  <calcPr calcId="191029"/>
  <extLst>
    <ext uri="GoogleSheetsCustomDataVersion1">
      <go:sheetsCustomData xmlns:go="http://customooxmlschemas.google.com/" r:id="rId6" roundtripDataSignature="AMtx7mggNv0hpXf/lp70ukDICAni+6hWBg=="/>
    </ext>
  </extLst>
</workbook>
</file>

<file path=xl/calcChain.xml><?xml version="1.0" encoding="utf-8"?>
<calcChain xmlns="http://schemas.openxmlformats.org/spreadsheetml/2006/main">
  <c r="F149" i="9" l="1"/>
  <c r="F194" i="9"/>
  <c r="F239" i="9"/>
  <c r="F287" i="9"/>
  <c r="F285" i="9"/>
  <c r="F209" i="9" l="1"/>
  <c r="F245" i="9"/>
  <c r="F286" i="9"/>
  <c r="F297" i="9"/>
  <c r="F302" i="9"/>
  <c r="F17" i="9"/>
  <c r="F308" i="9" l="1"/>
  <c r="F307" i="9"/>
  <c r="F306" i="9"/>
  <c r="F305" i="9"/>
  <c r="F304" i="9"/>
  <c r="F303" i="9"/>
  <c r="F301" i="9"/>
  <c r="F300" i="9"/>
  <c r="F299" i="9"/>
  <c r="F298" i="9"/>
  <c r="F284" i="9"/>
  <c r="F283" i="9"/>
  <c r="F282" i="9"/>
  <c r="F281" i="9"/>
  <c r="F280" i="9"/>
  <c r="F279" i="9"/>
  <c r="F278" i="9"/>
  <c r="F277" i="9"/>
  <c r="F276" i="9"/>
  <c r="F275" i="9"/>
  <c r="F274" i="9"/>
  <c r="F273" i="9"/>
  <c r="F272" i="9"/>
  <c r="F271" i="9"/>
  <c r="F270" i="9"/>
  <c r="F269" i="9"/>
  <c r="F268" i="9"/>
  <c r="F267" i="9"/>
  <c r="F266" i="9"/>
  <c r="F265" i="9"/>
  <c r="F264" i="9"/>
  <c r="F263" i="9"/>
  <c r="F262" i="9"/>
  <c r="F261" i="9"/>
  <c r="F260" i="9"/>
  <c r="F259" i="9"/>
  <c r="F258" i="9"/>
  <c r="F257" i="9"/>
  <c r="F256" i="9"/>
  <c r="F255" i="9"/>
  <c r="F254" i="9"/>
  <c r="F253" i="9"/>
  <c r="F252" i="9"/>
  <c r="F251" i="9"/>
  <c r="F250" i="9"/>
  <c r="F249" i="9"/>
  <c r="F248" i="9"/>
  <c r="F247" i="9"/>
  <c r="F246" i="9"/>
  <c r="F238" i="9"/>
  <c r="F237" i="9"/>
  <c r="F236" i="9"/>
  <c r="F235" i="9"/>
  <c r="F234" i="9"/>
  <c r="F233" i="9"/>
  <c r="F232" i="9"/>
  <c r="F231" i="9"/>
  <c r="F230" i="9"/>
  <c r="F229" i="9"/>
  <c r="F228" i="9"/>
  <c r="F227" i="9"/>
  <c r="F226" i="9"/>
  <c r="F225" i="9"/>
  <c r="F224" i="9"/>
  <c r="F223" i="9"/>
  <c r="F222" i="9"/>
  <c r="F221" i="9"/>
  <c r="F220" i="9"/>
  <c r="F219" i="9"/>
  <c r="F218" i="9"/>
  <c r="F217" i="9"/>
  <c r="F216" i="9"/>
  <c r="F215" i="9"/>
  <c r="F214" i="9"/>
  <c r="F213" i="9"/>
  <c r="F212" i="9"/>
  <c r="F211" i="9"/>
  <c r="F210" i="9"/>
  <c r="F208" i="9"/>
  <c r="F207" i="9"/>
  <c r="F206" i="9"/>
  <c r="F205" i="9"/>
  <c r="F204" i="9"/>
  <c r="F203" i="9"/>
  <c r="F202" i="9"/>
  <c r="F201" i="9"/>
  <c r="F200" i="9"/>
  <c r="F193" i="9"/>
  <c r="F192" i="9"/>
  <c r="F191"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F159" i="9"/>
  <c r="F158" i="9"/>
  <c r="F157" i="9"/>
  <c r="F156" i="9"/>
  <c r="F155"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3" i="9"/>
  <c r="F102" i="9"/>
  <c r="F101" i="9"/>
  <c r="F100" i="9"/>
  <c r="F99" i="9"/>
  <c r="F98" i="9"/>
  <c r="F97" i="9"/>
  <c r="F96" i="9"/>
  <c r="F95" i="9"/>
  <c r="F94" i="9"/>
  <c r="F93" i="9"/>
  <c r="F92" i="9"/>
  <c r="F91" i="9"/>
  <c r="F90" i="9"/>
  <c r="F89" i="9"/>
  <c r="F88" i="9"/>
  <c r="F87" i="9"/>
  <c r="F86" i="9"/>
  <c r="F85" i="9"/>
  <c r="F84" i="9"/>
  <c r="F83" i="9"/>
  <c r="F82" i="9"/>
  <c r="F81" i="9"/>
  <c r="F80" i="9"/>
  <c r="F79" i="9"/>
  <c r="F78" i="9"/>
  <c r="F73" i="9"/>
  <c r="F72" i="9"/>
  <c r="F71" i="9"/>
  <c r="F70" i="9"/>
  <c r="F69" i="9"/>
  <c r="F68" i="9"/>
  <c r="F67" i="9"/>
  <c r="F66" i="9"/>
  <c r="F65" i="9"/>
  <c r="F64" i="9"/>
  <c r="F63" i="9"/>
  <c r="F62" i="9"/>
  <c r="F61" i="9"/>
  <c r="F60" i="9"/>
  <c r="F59" i="9"/>
  <c r="F58" i="9"/>
  <c r="F57" i="9"/>
  <c r="F56" i="9"/>
  <c r="F55" i="9"/>
  <c r="F54" i="9"/>
  <c r="F53" i="9"/>
  <c r="F52" i="9"/>
  <c r="F51" i="9"/>
  <c r="F50" i="9"/>
  <c r="F49" i="9"/>
  <c r="F48" i="9"/>
  <c r="F42" i="9"/>
  <c r="F41" i="9"/>
  <c r="F40" i="9"/>
  <c r="F39" i="9"/>
  <c r="F38" i="9"/>
  <c r="F37" i="9"/>
  <c r="F36" i="9"/>
  <c r="F35" i="9"/>
  <c r="F34" i="9"/>
  <c r="F33" i="9"/>
  <c r="F32" i="9"/>
  <c r="F31" i="9"/>
  <c r="F30" i="9"/>
  <c r="F29" i="9"/>
  <c r="F28" i="9"/>
  <c r="F27" i="9"/>
  <c r="F26" i="9"/>
  <c r="F25" i="9"/>
  <c r="F24" i="9"/>
  <c r="F23" i="9"/>
  <c r="F22" i="9"/>
  <c r="F21" i="9"/>
  <c r="F20" i="9"/>
  <c r="F19" i="9"/>
  <c r="F18" i="9"/>
  <c r="A18" i="9"/>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F288" i="9" l="1"/>
  <c r="F195" i="9"/>
  <c r="F104" i="9"/>
  <c r="F240" i="9"/>
  <c r="F150" i="9"/>
  <c r="A149" i="9"/>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F74" i="9"/>
  <c r="F43" i="9"/>
  <c r="F289" i="9" s="1"/>
  <c r="F309" i="9"/>
  <c r="A194" i="9" l="1"/>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97" i="9" s="1"/>
  <c r="A298" i="9" s="1"/>
  <c r="A299" i="9" s="1"/>
  <c r="A300" i="9" s="1"/>
  <c r="A301" i="9" s="1"/>
  <c r="A302" i="9" s="1"/>
  <c r="A303" i="9" s="1"/>
  <c r="A304" i="9" s="1"/>
  <c r="A305" i="9" s="1"/>
  <c r="A306" i="9" s="1"/>
  <c r="A307" i="9" s="1"/>
  <c r="A308" i="9" s="1"/>
  <c r="F310" i="9"/>
</calcChain>
</file>

<file path=xl/sharedStrings.xml><?xml version="1.0" encoding="utf-8"?>
<sst xmlns="http://schemas.openxmlformats.org/spreadsheetml/2006/main" count="608" uniqueCount="308">
  <si>
    <t>Capacidade em BTU/h de 7.000 a 10.000</t>
  </si>
  <si>
    <t>Item</t>
  </si>
  <si>
    <t xml:space="preserve">Descrição </t>
  </si>
  <si>
    <t>Quantidade</t>
  </si>
  <si>
    <t>Preço Unitário (R$)</t>
  </si>
  <si>
    <t>Valor Global (R$)</t>
  </si>
  <si>
    <t>Serviço de limpeza do sistema  em ACJ de 7.000 a 10.000 BTU/h.</t>
  </si>
  <si>
    <t>Serviço de carga de gás devido à perda de gás refrigerante com substituição de filtro e tubo capilar e correção do vazamento, através de solda, apropriada,nas tubulações  em ACJ de 7.000 a 10.000 BTU/h.</t>
  </si>
  <si>
    <t>Serviço de fornecimento e substituição da hélice do ventilador em ACJ de 7.000 a 10.000 BTU/h.</t>
  </si>
  <si>
    <t>Serviço de fornecimento e substituição da turbina do ventilador em ACJ de 7.000 a 10.000 BTU/h.</t>
  </si>
  <si>
    <t>Serviço de fornecimento e substituição do Gabinete em ACJ de 7.000 a 10.000 BTU/h.</t>
  </si>
  <si>
    <t>Serviço de fornecimento e substituição do Chassis em ACJ de 7.000 a 10.000 BTU/h.</t>
  </si>
  <si>
    <t>Serviço de fornecimento e substituição da serpentina evaporadora em ACJ de 7.000 a 10.000 BTU/h.</t>
  </si>
  <si>
    <t>Serviço de fornecimento e substituição da serpentina condensadora em ACJ de 7.000 a 10.000 BTU/h.</t>
  </si>
  <si>
    <t>Serviço de fornecimento e substituição do tubo capilar em ACJ de 7.000 a 10.000 BTU/h.</t>
  </si>
  <si>
    <t>Serviço de fornecimento e substituição de bandeja coletora de condensado em ACJ de 7.000 a 10.000 BTU/h.</t>
  </si>
  <si>
    <t>Recuperação ou substituição do suporte (mancal, base) do motor do ventilador em ACJ de 7.000 a 10.000 BTU/h.</t>
  </si>
  <si>
    <t>Fornecimento e substituição do filtro de ar em ACJ de 7.000 a 10.000 BTU/h. Valor para cada filtro.</t>
  </si>
  <si>
    <t xml:space="preserve">Serviço de substituição do óleo do compressor em ACJ de 7.000 a 10.000 BTU/h </t>
  </si>
  <si>
    <t>Fornecimento e substituição da espuma (poliéster) de vedação em ACJ de 7.000 a 10.000 BTU/h.</t>
  </si>
  <si>
    <t>Fornecimento e substituição do motor ventilador em ACJ de 7.000 a 10.000 BTU/h.</t>
  </si>
  <si>
    <t>Rebobinamento do motor do ventilador em ACJ de 7.000 a 10.000 BTU/h.</t>
  </si>
  <si>
    <t>Serviço de fornecimento e substituição do capacitor em ACJ de 7.000 a 10.000 BTU/h.</t>
  </si>
  <si>
    <t>Serviço de Fornecimento e substituição da chave seletora em ACJ de 7.000 a 10.000 BTU/h.</t>
  </si>
  <si>
    <t>Serviço de fornecimento e substituição do termostato em ACJ de 7.000 a 10.000 BTU/h.</t>
  </si>
  <si>
    <t>Serviço de fornecimento e substituição do cabo de alimentação com plug em ACJ de 7.000 a 10.000 BTU/h.</t>
  </si>
  <si>
    <t>Serviço de fornecimento e substituição da placa receptora em ACJ de 7.000 a 10.000 BTU/h.</t>
  </si>
  <si>
    <t>Serviço de fornecimento e substituição do protetor térmico em ACJ de 7.000 a 10.000 BTU/h.</t>
  </si>
  <si>
    <t>Serviço de fornecimento e substituição de controle remoto em ACJ de 7.000 a 10.000 BTU/h.</t>
  </si>
  <si>
    <t>Serviço de fornecimento e substituição de display do painel frontal em ACJ de 7.000 a 10.000 BTU/h.</t>
  </si>
  <si>
    <t>Fornecimento e substituição do compressor de rotação constante em ACJ de 7.000 a 10.000 BTU/h.</t>
  </si>
  <si>
    <t>Capacidade em BTU/h de 11.000 a 20.000</t>
  </si>
  <si>
    <t>Serviço de limpeza do sistema  em ACJ de 11.000 a 20.000 BTU/h.</t>
  </si>
  <si>
    <t>Serviço de carga de gás devido à perda de gás refrigerante com substituição de filtro e tubo capilar e correção do vazamento, através de solda, apropriada,nas tubulações  em ACJ de 11.000 a 20.000 BTU/h.</t>
  </si>
  <si>
    <t>Serviço de fornecimento e substituição da hélice do ventilador em ACJ de 11.000 a 20.000 BTU/h.</t>
  </si>
  <si>
    <t>Serviço de fornecimento e substituição da turbina do ventilador em ACJ de 11.000 a 20.000 BTU/h.</t>
  </si>
  <si>
    <t>Serviço de fornecimento e substituição do Gabinete em ACJ de 11.000 a 20.000 BTU/h.</t>
  </si>
  <si>
    <t>Serviço de fornecimento e substituição do Chassis em ACJ de 11.000 a 20.000 BTU/h.</t>
  </si>
  <si>
    <t>Serviço de fornecimento e substituição da serpentina evaporadora em ACJ de 11.000 a 20.000 BTU/h.</t>
  </si>
  <si>
    <t>Serviço de fornecimento e substituição da serpentina condensadora em ACJ de 11.000 a 20.000 BTU/h.</t>
  </si>
  <si>
    <t>Serviço de fornecimento e substituição do tubo capilar em ACJ de 11.000 a 20.000 BTU/h.</t>
  </si>
  <si>
    <t>Serviço de fornecimento e substituição de bandeja coletora de condensado em ACJ de 11.000 a 20.000 BTU/h.</t>
  </si>
  <si>
    <t>Recuperação ou substituição do suporte (mancal, base) do motor do ventilador em ACJ de 11.000 a 20.000 BTU/h.</t>
  </si>
  <si>
    <t>Fornecimento e substituição do filtro de ar em ACJ de 11.000 a 20.000 BTU/h. Valor para cada filtro.</t>
  </si>
  <si>
    <t>Serviço de substituição do óleo do compressor em ACJ de 11.000 a 20.000 BTU/h</t>
  </si>
  <si>
    <t>Fornecimento e substituição da espuma de vedação em ACJ de 11.000 a 20.000 BTU/h.</t>
  </si>
  <si>
    <t>Fornecimento e substituição do motor ventilador em ACJ de 11.000 a 20.000 BTU/h.</t>
  </si>
  <si>
    <t>Rebobinamento do motor do ventilador em ACJ de 11.000 a 20.000 BTU/h.</t>
  </si>
  <si>
    <t>Serviço de fornecimento e substituição do capacitor em ACJ de 11.000 a 20.000 BTU/h.</t>
  </si>
  <si>
    <t>Serviço de Fornecimento e substituição da chave seletora em ACJ de 11.000 a 20.000 BTU/h.</t>
  </si>
  <si>
    <t>Serviço de fornecimento e substituição do termostato em ACJ de 11.000 a 20.000 BTU/h.</t>
  </si>
  <si>
    <t>Serviço de fornecimento e substituição do cabo de alimentação com plug em ACJ de 11.000 a 20.000 BTU/h.</t>
  </si>
  <si>
    <t>Serviço de fornecimento e substituição da placa receptora em ACJ de 11.000 a 20.000 BTU/h.</t>
  </si>
  <si>
    <t>Serviço de fornecimento e substituição do protetor térmico em ACJ de 11.000 a 20.000 BTU/h.</t>
  </si>
  <si>
    <t>Serviço de fornecimento e substituição de controle remoto em ACJ de 11.000 a 20.000 BTU/h.</t>
  </si>
  <si>
    <t>Serviço de fornecimento e substituição de display do painel frontal em ACJ de 11.000 a 20.000 BTU/h.</t>
  </si>
  <si>
    <t>Fornecimento e substituição do compressor de rotação constante em ACJ de 11.000 a 20.000 BTU/h.</t>
  </si>
  <si>
    <t>Capacidade em BTU/h de 21.000 a 30.000</t>
  </si>
  <si>
    <t>Serviço de limpeza do sistema  em ACJ de 21.000 a 30.000 BTU/h.</t>
  </si>
  <si>
    <t>Serviço de carga de gás devido à perda de gás refrigerante com substituição de filtro e tubo capilar e correção do vazamento, através de solda, apropriada,nas tubulações  em ACJ de 21.000 a 30.000 BTU/h.</t>
  </si>
  <si>
    <t>Serviço de fornecimento e substituição da hélice do ventilador em ACJ de 21.000 a 30.000 BTU/h.</t>
  </si>
  <si>
    <t>Serviço de fornecimento e substituição da turbina do ventilador em ACJ de 21.000 a 30.000 BTU/h.</t>
  </si>
  <si>
    <t>Serviço de fornecimento e substituição do Gabinete em ACJ de 21.000 a 30.000 BTU/h.</t>
  </si>
  <si>
    <t>Serviço de fornecimento e substituição do Chassis em ACJ de 21.000 a 30.000 BTU/h.</t>
  </si>
  <si>
    <t>Serviço de fornecimento e substituição da serpentina evaporadora em ACJ de 21.000 a 30.000 BTU/h.</t>
  </si>
  <si>
    <t>Serviço de fornecimento e substituição da serpentina condensadora em ACJ de 21.000 a 30.000 BTU/h.</t>
  </si>
  <si>
    <t>Serviço de fornecimento e substituição do tubo capilar em ACJ de 21.000 a 30.000 BTU/h.</t>
  </si>
  <si>
    <t>Serviço de fornecimento e substituição de bandeja coletora de condensado em ACJ de 21.000 a 30.000 BTU/h.</t>
  </si>
  <si>
    <t>Recuperação ou substituição do suporte (mancal, base) do motor do ventilador em ACJ de 21.000 a 30.000 BTU/h.</t>
  </si>
  <si>
    <t>Fornecimento e substituição do filtro de ar em ACJ de 21.000 a 30.000 BTU/h. Valor para cada filtro.</t>
  </si>
  <si>
    <t>Serviço de substituição do óleo do compressor em ACJ de 21.000 a 30.000 BTU/h</t>
  </si>
  <si>
    <t>Fornecimento e substituição da espuma de vedação em ACJ de 21.000 a 30.000 BTU/h.</t>
  </si>
  <si>
    <t>Fornecimento e substituição do motor ventilador em ACJ de 21.000 a 30.000 BTU/h.</t>
  </si>
  <si>
    <t>Rebobinamento do motor do ventilador em ACJ de 21.000 a 30.000 BTU/h.</t>
  </si>
  <si>
    <t>Serviço de fornecimento e substituição do capacitor em ACJ de 21.000 a 30.000 BTU/h.</t>
  </si>
  <si>
    <t>Serviço de Fornecimento e substituição da chave seletora em ACJ de 21.000 a 30.000 BTU/h.</t>
  </si>
  <si>
    <t>Serviço de fornecimento e substituição do termostato em ACJ de 21.000 a 30.000 BTU/h.</t>
  </si>
  <si>
    <t>Serviço de fornecimento e substituição do cabo de alimentação com plug em ACJ de 21.000 a 30.000 BTU/h.</t>
  </si>
  <si>
    <t>Serviço de fornecimento e substituição da placa receptora em ACJ de 21.000 a 30.000 BTU/h.</t>
  </si>
  <si>
    <t>Serviço de fornecimento e substituição do protetor térmico em ACJ de 21.000 a 30.000 BTU/h.</t>
  </si>
  <si>
    <t>Serviço de fornecimento e substituição de controle remoto em ACJ de 21.000 a 30.000 BTU/h.</t>
  </si>
  <si>
    <t>Serviço de fornecimento e substituição de display do painel frontal em ACJ de 21.000 a 30.000 BTU/h.</t>
  </si>
  <si>
    <t>Fornecimento e substituição do compressor de rotação constante em ACJ de 21.000 a 30.000 BTU/h.</t>
  </si>
  <si>
    <t>Capacidade em BTU/h de  7.000 a 13.000</t>
  </si>
  <si>
    <t>Serviço de limpeza do sistema  em Split de 7.000 a 13.000 BTU/h.</t>
  </si>
  <si>
    <t>Serviço de carga de gás devido à perda de gás refrigerante com  correção do vazamento, através de solda, apropriada,nas tubulações e/ou reaperto das conexões em Split de 7.000 a 13.000 BTU/h.</t>
  </si>
  <si>
    <t>Serviço de fornecimento e substituição da hélice do ventilador do condensador em Split de 7.000 a 13.000 BTU/h.</t>
  </si>
  <si>
    <t>Serviço de fornecimento e substituição da turbina do ventilador do evaporador em Split de 7.000 a 13.000 BTU/h.</t>
  </si>
  <si>
    <t>Serviço de fornecimento e substituição da válvula de serviço de Split de 7.000 a 13.000 BTU/h.</t>
  </si>
  <si>
    <t>Serviço de fornecimento e substituição do isolamento térmico nas redes frigorígenas do Split de 7.000 a 13.000 BTU/h.</t>
  </si>
  <si>
    <t>Serviço de fornecimento e substituição do Gabinete em Split de 7.000 a 13.000 BTU/h.</t>
  </si>
  <si>
    <t>Serviço de Reparo do Chassis da Unidade condensadora  em Split de 7.000 a 13.000 BTU/h.</t>
  </si>
  <si>
    <t>Serviço de fornecimento e substituição da serpentina evaporadora em Split de 7.000 a 13.000 BTU/h.</t>
  </si>
  <si>
    <t>Serviço de fornecimento e substituição da serpentina condensadora em Split de 7.000 a 13.000 BTU/h.</t>
  </si>
  <si>
    <t>Serviço de fornecimento e substituição de tubulação de cobre e material isolante (linha de líquido, linha de sucção, linha de descarga, tubo esponjoso, fita tape, abraçadeiras etc) por metro linear instalado em equipamento tipo split de capacidade em BTU/h de 7.000 a 13.000.</t>
  </si>
  <si>
    <t>Serviço de fornecimento e substituição de porcas de tubulação de sucção, ou porca de tubulação de linha de líquido, ou tampão da válvula de serviço, ou kit de reparo da válvula schrader para aparelho tipo split de 7.000 a 13.000 BTU/h.</t>
  </si>
  <si>
    <t>Serviço de fornecimento e substituição de dispositivo de expansão (tubo capilar, pistão ou válvula de expansão) em aparelho tipo split de 7.000 a 13.000 BTU/h.</t>
  </si>
  <si>
    <t>Serviço de fornecimento e substituição de bandeja coletora de condensado em split de 7.000 a 13.000 BTU/h.</t>
  </si>
  <si>
    <t>Fornecimento e substituição da grade de proteção da hélice da condensadora em Split de 7.000 a 13.000 BTU/h.</t>
  </si>
  <si>
    <t>Serviço de fornecimento e substituição de dreno isolado, não maior que 5 metros, em Split de 7.000 a 13.000 BTU/h.</t>
  </si>
  <si>
    <t>Fornecimento e substituição do rolamento do motor do ventilador (evaporadora ou condensadora) e balanceamento do conjunto em Split de 7.000 a 13.000 BTU/h.</t>
  </si>
  <si>
    <t>Recuperação ou substituição do suporte (mancal ou base) do motor do ventilador em Split de 7.000 a 13.000 BTU/h.</t>
  </si>
  <si>
    <t>Fornecimento e substituição do filtro de ar em Split de 7.000 a 13.000 BTU/h. Valor para cada filtro.</t>
  </si>
  <si>
    <t>Fornecimento e substituição dos quatro (4) calços de borracha da condensadora em Split de 7.000 a 13.000 BTU/h.</t>
  </si>
  <si>
    <t>Fornecimento e substituição da bomba de água do dreno em Split de 7.000 a 13.000 BTU/h.</t>
  </si>
  <si>
    <t>Serviço de substituição do óleo do compressor em Split de 7.000 a 13.000 BTU/h</t>
  </si>
  <si>
    <t>Fornecimento e substituição do motor (corrente alternada) do ventilador do evaporador em Split de 7.000 a 13.000 BTU/h.</t>
  </si>
  <si>
    <t>Fornecimento e substituição do motor (corrente alternada) do ventilador  do condensador em Split de 7.000 a 13.000 BTU/h.</t>
  </si>
  <si>
    <t>Rebobinamento do motor do ventilador do evaporador em Split de 7.000 a 13.000 BTU/h.</t>
  </si>
  <si>
    <t>Rebobinamento do motor do ventilador do condensador em Split de 7.000 a 13.000 BTU/h.</t>
  </si>
  <si>
    <t>Serviço de fornecimento e substituição do capacitor em Split de 7.000 a 13.000 BTU/h.</t>
  </si>
  <si>
    <t>Serviço de Fornecimento e substituição da chave contactora em Split de 7.000 a 13.000 BTU/h.</t>
  </si>
  <si>
    <t>Serviço de fornecimento e substituição da placa eletrônica do Split de 7.000 a 13.000 BTU/h.</t>
  </si>
  <si>
    <t>Serviço de fornecimento e substituição da placa receptora do Split de 7.000 a 13.000 BTU/h.</t>
  </si>
  <si>
    <t>Serviço de fornecimento e substituição do termostato em Split de 7.000 a 13.000 BTU/h.</t>
  </si>
  <si>
    <t>Serviço de fornecimento e substituição do sensor de temperatura/anticongelamento do Split de 7.000 a 13.000 BTU/h.</t>
  </si>
  <si>
    <t>Serviço de fornecimento e substituição do cabo de alimentação com plug em Split de 7.000 a 13.000 BTU/h.</t>
  </si>
  <si>
    <t>Serviço de fornecimento  e substituição do motor de swing da evaporadora em Split de 7.000 a 13.000 BTU/h.</t>
  </si>
  <si>
    <t>Fornecimento e substituição do protetor térmico e  de sobrecarga em Split de 7.000 a 13.000 BTU/h.</t>
  </si>
  <si>
    <t>Fornecimento e substituição do cabo de interligação entre unidades tipo pp (dupla proteção) em Split de 7.000 a 13.000 BTU/h. Valor por metro instalado.</t>
  </si>
  <si>
    <t>Serviço de fornecimento e substituição de controle remoto em Split de 7.000 a 13.000 BTU/h.</t>
  </si>
  <si>
    <t>Fornecimento e substituição do compressor de rotação constante em Split de 7.000 a 13.000 BTU/h.</t>
  </si>
  <si>
    <t>Capacidade em BTU/h de 14.000 a 25.000</t>
  </si>
  <si>
    <t>Serviço de limpeza do sistema  em Split de 14.000 a 25.000 BTU/h.</t>
  </si>
  <si>
    <t>Serviço de carga de gás devido à perda de gás refrigerante com  correção do vazamento, através de solda, apropriada,nas tubulações e/ou reaperto das conexões em Split de 14.000 a 25.000 BTU/h.</t>
  </si>
  <si>
    <t>Serviço de fornecimento e substituição da hélice do ventilador do condensador em Split de 14.000 a 25.000 BTU/h.</t>
  </si>
  <si>
    <t>Serviço de fornecimento e substituição da turbina do ventilador do evaporador em Split de 14.000 a 25.000 BTU/h.</t>
  </si>
  <si>
    <t>Serviço de fornecimento e substituição da válvula de serviço de Split de 14.000 a 25.000 BTU/h.</t>
  </si>
  <si>
    <t>Serviço de fornecimento e substituição do isolamento térmico nas redes frigorígenas do Split de 14.000 a 25.000 BTU/h.</t>
  </si>
  <si>
    <t>Serviço de fornecimento e substituição do Gabinete em Split de 14.000 a 25.000 BTU/h.</t>
  </si>
  <si>
    <t>Serviço de Reparo do Chassis da Unidade condensadora  em Split de 14.000 a 25.000 BTU/h.</t>
  </si>
  <si>
    <t>Serviço de fornecimento e substituição da serpentina evaporadora em Split de 14.000 a 25.000 BTU/h.</t>
  </si>
  <si>
    <t>Serviço de fornecimento e substituição da serpentina condensadora em Split de 14.000 a 25.000 BTU/h.</t>
  </si>
  <si>
    <t>Serviço de fornecimento e substituição de tubulação de cobre e material isolante (linha de líquido, linha de sucção, linha de descarga, tubo esponjoso, fita tape, abraçadeiras etc) por metro linear instalado em equipamento tipo split de capacidade em BTU/h de 14.000 a 25.000.</t>
  </si>
  <si>
    <t>Serviço de fornecimento e substituição de porcas de tubulação de sucção, ou porca de tubulação de linha de líquido, ou tampão da válvula de serviço, ou kit de reparo da válvula schrader para aparelho tipo split de 14.000 a 25.000 BTU/h.</t>
  </si>
  <si>
    <t>Serviço de fornecimento e substituição de dispositivo de expansão (tubo capilar, pistão ou válvula de expansão) em aparelho tipo split de 14.000 a 25.000 BTU/h.</t>
  </si>
  <si>
    <t>Serviço de fornecimento e substituição de bandeja coletora de condensado em split de 14.000 a 25.000 BTU/h.</t>
  </si>
  <si>
    <t>Fornecimento e substituição da grade de proteção da hélice da condensadora em Split de 14.000 a 25.000 BTU/h.</t>
  </si>
  <si>
    <t>Serviço de fornecimento e substituição de dreno isolado, não maior que 5 metros, em Split de 14.000 a 25.000 BTU/h.</t>
  </si>
  <si>
    <t>Fornecimento e substituição do rolamento do motor do ventilador (evaporadora ou condensadora) e balanceamento do conjunto em Split de 14.000 a 25.000 BTU/h.</t>
  </si>
  <si>
    <t>Recuperação ou substituição do suporte (mancal ou base) do motor do ventilador em Split de 14.000 a 25.000 BTU/h.</t>
  </si>
  <si>
    <t>Fornecimento e substituição do filtro de ar em Split de 14.000 a 25.000 BTU/h. Valor para cada filtro.</t>
  </si>
  <si>
    <t>Fornecimento e substituição dos quatro (4) calços de borracha da condensadora em Split de 14.000 a 25.000 BTU/h.</t>
  </si>
  <si>
    <t>Fornecimento e substituição da bomba de água do dreno em Split de 14.000 a 25.000 BTU/h.</t>
  </si>
  <si>
    <t>Serviço de substituição do óleo do compressor em Split de 14.000 a 25.000 BTU/h</t>
  </si>
  <si>
    <t>Fornecimento e substituição do motor (corrente alternada) do ventilador do evaporador em Split de 14.000 a 25.000 BTU/h.</t>
  </si>
  <si>
    <t>Fornecimento e substituição do motor (corrente alternada) do ventilador  do condensador em Split de 14.000 a 25.000 BTU/h.</t>
  </si>
  <si>
    <t>Rebobinamento do motor do ventilador do evaporador em Split de 14.000 a 25.000 BTU/h.</t>
  </si>
  <si>
    <t>Rebobinamento do motor do ventilador do condensador em Split de 14.000 a 25.000 BTU/h.</t>
  </si>
  <si>
    <t>Serviço de fornecimento e substituição do capacitor em Split de 14.000 a 25.000 BTU/h.</t>
  </si>
  <si>
    <t>Serviço de Fornecimento e substituição da chave contactora em Split de 14.000 a 25.000 BTU/h.</t>
  </si>
  <si>
    <t>Serviço de fornecimento e substituição da placa eletrônica do Split de 14.000 a 25.000 BTU/h.</t>
  </si>
  <si>
    <t>Serviço de fornecimento e substituição da placa receptora do Split de 14.000 a 25.000 BTU/h.</t>
  </si>
  <si>
    <t>Serviço de fornecimento e substituição do termostato em Split de 14.000 a 25.000 BTU/h.</t>
  </si>
  <si>
    <t>Serviço de fornecimento e substituição do sensor de temperatura/anticongelamento do Split de 14.000 a 25.000 BTU/h.</t>
  </si>
  <si>
    <t>Serviço de fornecimento e substituição do cabo de alimentação com plug em Split de 14.000 a 25.000 BTU/h.</t>
  </si>
  <si>
    <t>Serviço de fornecimento  e substituição do motor de swing da evaporadora em Split de 14.000 a 25.000 BTU/h.</t>
  </si>
  <si>
    <t>Fornecimento e substituição do protetor térmico e  de sobrecarga em Split de 14.000 a 25.000 BTU/h.</t>
  </si>
  <si>
    <t>Fornecimento e substituição do cabo de interligação entre unidades tipo pp (dupla proteção) em Split de 14.000 a 25.000 BTU/h. Valor por metro instalado.</t>
  </si>
  <si>
    <t>Serviço de fornecimento e substituição de controle remoto em Split de 14.000 a 25.000 BTU/h.</t>
  </si>
  <si>
    <t>Fornecimento e substituição do compressor de rotação constante em Split de 14.000 a 25.000 BTU/h.</t>
  </si>
  <si>
    <t>Capacidade em BTU/h de 26.000 a 37.000</t>
  </si>
  <si>
    <t>Serviço de limpeza do sistema  em Split de 26.000 a 37.000 BTU/h.</t>
  </si>
  <si>
    <t>Serviço de carga de gás devido à perda de gás refrigerante com  correção do vazamento, através de solda, apropriada,nas tubulações e/ou reaperto das conexões em Split de 26.000 a 37.000 BTU/h.</t>
  </si>
  <si>
    <t>Serviço de fornecimento e substituição da hélice do ventilador do condensador em Split de 26.000 a 37.000 BTU/h.</t>
  </si>
  <si>
    <t>Serviço de fornecimento e substituição da turbina do ventilador do evaporador em Split de 26.000 a 37.000 BTU/h.</t>
  </si>
  <si>
    <t>Serviço de fornecimento e substituição da válvula de serviço de Split de 26.000 a 37.000 BTU/h.</t>
  </si>
  <si>
    <t>Serviço de fornecimento e substituição do isolamento térmico nas redes frigorígenas do Split de 26.000 a 37.000 BTU/h.</t>
  </si>
  <si>
    <t>Serviço de fornecimento e substituição do Gabinete em Split de 26.000 a 37.000 BTU/h.</t>
  </si>
  <si>
    <t>Serviço de Reparo do Chassis da Unidade condensadora  em Split de 26.000 a 37.000 BTU/h.</t>
  </si>
  <si>
    <t>Serviço de fornecimento e substituição da serpentina evaporadora em Split de 26.000 a 37.000 BTU/h.</t>
  </si>
  <si>
    <t>Serviço de fornecimento e substituição da serpentina condensadora em Split de 26.000 a 37.000 BTU/h.</t>
  </si>
  <si>
    <t>Serviço de fornecimento e substituição de tubulação de cobre e material isolante (linha de líquido, linha de sucção, linha de descarga, tubo esponjoso, fita tape, abraçadeiras etc) por metro linear instalado em equipamento tipo split de capacidade em BTU/h de 26.000 a 37.000.</t>
  </si>
  <si>
    <t>Serviço de fornecimento e substituição de porcas de tubulação de sucção, ou porca de tubulação de linha de líquido, ou tampão da válvula de serviço, ou kit de reparo da válvula schrader para aparelho tipo split de 26.000 a 37.000 BTU/h.</t>
  </si>
  <si>
    <t>Serviço de fornecimento e substituição de dispositivo de expansão (tubo capilar, pistão ou válvula de expansão) em aparelho tipo split de 26.000 a 37.000 BTU/h.</t>
  </si>
  <si>
    <t>Serviço de fornecimento e substituição de bandeja coletora de condensado em split de 26.000 a 37.000 BTU/h.</t>
  </si>
  <si>
    <t>Fornecimento e substituição da grade de proteção da hélice da condensadora em Split de 26.000 a 37.000 BTU/h.</t>
  </si>
  <si>
    <t>Serviço de fornecimento e substituição de dreno isolado, não maior que 5 metros, em Split de 26.000 a 37.000 BTU/h.</t>
  </si>
  <si>
    <t>Fornecimento e substituição do rolamento do motor do ventilador (evaporadora ou condensadora) e balanceamento do conjunto em Split de 26.000 a 37.000 BTU/h.</t>
  </si>
  <si>
    <t>Recuperação ou substituição do suporte (mancal ou base) do motor do ventilador em Split de 26.000 a 37.000 BTU/h.</t>
  </si>
  <si>
    <t>Fornecimento e substituição do filtro de ar em Split de 26.000 a 37.000 BTU/h. Valor para cada filtro.</t>
  </si>
  <si>
    <t>Fornecimento e substituição dos quatro (4) calços de borracha da condensadora em Split de 26.000 a 37.000 BTU/h.</t>
  </si>
  <si>
    <t>Fornecimento e substituição da bomba de água do dreno em Split de 26.000 a 37.000 BTU/h.</t>
  </si>
  <si>
    <t>Serviço de substituição do óleo do compressor em Split de 26.000 a 37.000 BTU/h</t>
  </si>
  <si>
    <t>Fornecimento e substituição do motor (corrente alternada) do ventilador do evaporador em Split de 26.000 a 37.000 BTU/h.</t>
  </si>
  <si>
    <t>Fornecimento e substituição do motor (corrente alternada) do ventilador  do condensador em Split de 26.000 a 37.000 BTU/h.</t>
  </si>
  <si>
    <t>Rebobinamento do motor do ventilador do evaporador em Split de 26.000 a 37.000 BTU/h.</t>
  </si>
  <si>
    <t>Rebobinamento do motor do ventilador do condensador em Split de 26.000 a 37.000 BTU/h.</t>
  </si>
  <si>
    <t>Serviço de fornecimento e substituição do capacitor em Split de 26.000 a 37.000 BTU/h.</t>
  </si>
  <si>
    <t>Serviço de Fornecimento e substituição da chave contactora em Split de 26.000 a 37.000 BTU/h.</t>
  </si>
  <si>
    <t>Serviço de fornecimento e substituição da placa eletrônica do Split de 26.000 a 37.000 BTU/h.</t>
  </si>
  <si>
    <t>Serviço de fornecimento e substituição da placa receptora do Split de 26.000 a 37.000 BTU/h.</t>
  </si>
  <si>
    <t>Serviço de fornecimento e substituição do termostato em Split de 26.000 a 37.000 BTU/h.</t>
  </si>
  <si>
    <t>Serviço de fornecimento e substituição do sensor de temperatura/anticongelamento do Split de 26.000 a 37.000 BTU/h.</t>
  </si>
  <si>
    <t>Serviço de fornecimento e substituição do cabo de alimentação com plug em Split de 26.000 a 37.000 BTU/h.</t>
  </si>
  <si>
    <t>Serviço de fornecimento  e substituição do motor de swing da evaporadora em Split de 26.000 a 37.000 BTU/h.</t>
  </si>
  <si>
    <t>Fornecimento e substituição do protetor térmico e  de sobrecarga em Split de 26.000 a 37.000 BTU/h.</t>
  </si>
  <si>
    <t>Fornecimento e substituição do cabo de interligação entre unidades tipo pp (dupla proteção) em Split de 26.000 a 37.000 BTU/h. Valor por metro instalado.</t>
  </si>
  <si>
    <t>Serviço de fornecimento e substituição de controle remoto em Split de 26.000 a 37.000 BTU/h.</t>
  </si>
  <si>
    <t>Fornecimento e substituição do compressor de rotação constante em Split de 26.000 a 37.000 BTU/h.</t>
  </si>
  <si>
    <t>Capacidade em BTU/h de 38.000 a 60.000</t>
  </si>
  <si>
    <t>Serviço de limpeza do sistema  em Split de 38.000 a 60.000 BTU/h.</t>
  </si>
  <si>
    <t>Serviço de carga de gás devido à perda de gás refrigerante com  correção do vazamento, através de solda, apropriada,nas tubulações e/ou reaperto das conexões em Split de 38.000 a 60.000 BTU/h.</t>
  </si>
  <si>
    <t>Serviço de fornecimento e substituição da hélice do ventilador do condensador em Split de 38.000 a 60.000 BTU/h.</t>
  </si>
  <si>
    <t>Serviço de fornecimento e substituição da turbina do ventilador do evaporador em Split de 38.000 a 60.000 BTU/h.</t>
  </si>
  <si>
    <t>Serviço de fornecimento e substituição da válvula de serviço de Split de 38.000 a 60.000 BTU/h.</t>
  </si>
  <si>
    <t>Serviço de fornecimento e substituição do isolamento térmico nas redes frigorígenas do Split de 38.000 a 60.000 BTU/h.</t>
  </si>
  <si>
    <t>Serviço de fornecimento e substituição do Gabinete em Split de 38.000 a 60.000 BTU/h.</t>
  </si>
  <si>
    <t>Serviço de Reparo do Chassis da Unidade condensadora  em Split de 38.000 a 60.000 BTU/h.</t>
  </si>
  <si>
    <t>Serviço de fornecimento e substituição da serpentina evaporadora em Split de 38.000 a 60.000 BTU/h.</t>
  </si>
  <si>
    <t>Serviço de fornecimento e substituição da serpentina condensadora em Split de 38.000 a 60.000 BTU/h.</t>
  </si>
  <si>
    <t>Serviço de fornecimento e substituição de tubulação de cobre e material isolante (linha de líquido, linha de sucção, linha de descarga, tubo esponjoso, fita tape, abraçadeiras etc) por metro linear instalado em equipamento tipo split de capacidade em BTU/h de 38.000 a 60.000.</t>
  </si>
  <si>
    <t>Serviço de fornecimento e substituição de porcas de tubulação de sucção, ou porca de tubulação de linha de líquido, ou tampão da válvula de serviço, ou kit de reparo da válvula schrader para aparelho tipo split de 38.000 a 60.000 BTU/h.</t>
  </si>
  <si>
    <t>Serviço de fornecimento e substituição de dispositivo de expansão (tubo capilar, pistão ou válvula de expansão) em aparelho tipo split de 38.000 a 60.000 BTU/h.</t>
  </si>
  <si>
    <t>Serviço de fornecimento e substituição de bandeja coletora de condensado em split de 38.000 a 60.000 BTU/h.</t>
  </si>
  <si>
    <t>Fornecimento e substituição da grade de proteção da hélice da condensadora em Split de 38.000 a 60.000 BTU/h.</t>
  </si>
  <si>
    <t>Serviço de fornecimento e substituição de dreno isolado, não maior que 5 metros, em Split de 38.000 a 60.000 BTU/h.</t>
  </si>
  <si>
    <t>Fornecimento e substituição do rolamento do motor do ventilador (evaporadora ou condensadora) e balanceamento do conjunto em Split de 38.000 a 60.000 BTU/h.</t>
  </si>
  <si>
    <t>Recuperação ou substituição do suporte (mancal ou base) do motor do ventilador em Split de 38.000 a 60.000 BTU/h.</t>
  </si>
  <si>
    <t>Fornecimento e substituição do filtro de ar em Split de 38.000 a 60.000 BTU/h. Valor para cada filtro.</t>
  </si>
  <si>
    <t>Fornecimento e substituição dos quatro (4) calços de borracha da condensadora em Split de 38.000 a 60.000 BTU/h.</t>
  </si>
  <si>
    <t>Serviço de substituição do óleo do compressor em Split de 38.000 a 60.000 BTU/h</t>
  </si>
  <si>
    <t>Recuperação ou substituição do caracol do evaporador em Split de 38.000 a 60.000 BTU/h.</t>
  </si>
  <si>
    <t>Fornecimento e substituição do motor (corrente alternada) do ventilador do evaporador em Split de 38.000 a 60.000 BTU/h.</t>
  </si>
  <si>
    <t>Fornecimento e substituição do motor (corrente alternada) do ventilador  do condensador em Split de 38.000 a 60.000 BTU/h.</t>
  </si>
  <si>
    <t>Rebobinamento do motor do ventilador do evaporador em Split de 38.000 a 60.000 BTU/h.</t>
  </si>
  <si>
    <t>Rebobinamento do motor do ventilador do condensador em Split de 38.000 a 60.000 BTU/h.</t>
  </si>
  <si>
    <t>Serviço de fornecimento e substituição do capacitor em Split de 38.000 a 60.000 BTU/h.</t>
  </si>
  <si>
    <t>Serviço de Fornecimento e substituição da chave contactora em Split de 38.000 a 60.000 BTU/h.</t>
  </si>
  <si>
    <t>Serviço de fornecimento e substituição da placa eletrônica do Split de 38.000 a 60.000 BTU/h.</t>
  </si>
  <si>
    <t>Serviço de fornecimento e substituição da placa receptora do Split de 38.000 a 60.000 BTU/h.</t>
  </si>
  <si>
    <t>Serviço de fornecimento e substituição do termostato em Split de 38.000 a 60.000 BTU/h.</t>
  </si>
  <si>
    <t>Serviço de fornecimento e substituição do sensor de temperatura/anticongelamento do Split de 38.000 a 60.000 BTU/h.</t>
  </si>
  <si>
    <t>Serviço de fornecimento e substituição do cabo de alimentação com plug em Split de 38.000 a 60.000 BTU/h.</t>
  </si>
  <si>
    <t>Serviço de fornecimento  e substituição do motor de swing da evaporadora em Split de 38.000 a 60.000 BTU/h.</t>
  </si>
  <si>
    <t>Fornecimento e substituição do protetor térmico e  de sobrecarga em Split de 38.000 a 60.000 BTU/h.</t>
  </si>
  <si>
    <t>Fornecimento e substituição do cabo de interligação entre unidades tipo pp (dupla proteção) em Split de 38.000 a 60.000 BTU/h. Valor por metro instalado.</t>
  </si>
  <si>
    <t>Serviço de fornecimento e substituição de controle remoto em Split de 38.000 a 60.000 BTU/h.</t>
  </si>
  <si>
    <t>Fornecimento e substituição do compressor de rotação constante em Split de 38.000 a 60.000 BTU/h.</t>
  </si>
  <si>
    <t>Fornecimento e substituição de pressostato de alta ou de baixa em Split de 38.000 a 60.000 BTU/h.</t>
  </si>
  <si>
    <t>Fornecimento e substituição de barra de terminal conector com até 5 bornes em Split de 38.000 a 60.000 BTU/h.</t>
  </si>
  <si>
    <t>Serviço de instalação de aparelho tipo Split de  7.000 a 13.000 BTU/h com distâncias entre unidade evaporadora e condensadora de até 3,00m</t>
  </si>
  <si>
    <t>Metro excedente para completar a instalação do split de 7.000 a 13.000 BTU/h, quando ultrapassar 3,00m da instalação padrão. Contemplando, tubulação, isolamento, complemento de  fluido refrigerante, cabos elétricos e abraçadeiras. Valor por metro linear</t>
  </si>
  <si>
    <t>Serviço de instalação de aparelho tipo Split de  14.000 a 25.000 BTU/h com distâncias entre unidade evaporadora e condensadora de até 3,00m</t>
  </si>
  <si>
    <t>Metro excedente para completar a instalação do split de 14.000 a 25.000 BTU/h, quando ultrapassar 3,00m da instalação padrão. Contemplando, tubulação, isolamento, complemento de  fluido refrigerante, cabos elétricos e abraçadeiras. Valor por metro linear</t>
  </si>
  <si>
    <t>Serviço de instalação de aparelho tipo Split de  26.000 a 37.000 BTU/h com distâncias entre unidade evaporadora e condensadora de até 3,00m</t>
  </si>
  <si>
    <t>Metro excedente para completar a instalação do split de 26.000 a 37.000 BTU/h, quando ultrapassar 3,00m da instalação padrão. Contemplando, tubulação, isolamento, complemento de  fluido refrigerante, cabos elétricos e abraçadeiras. Valor por metro linear</t>
  </si>
  <si>
    <t>Serviço de instalação de aparelho tipo Split de  38.000 a 60.000 BTU/h com distâncias entre unidade evaporadora e condensadora de até 3,00m</t>
  </si>
  <si>
    <t>Metro excedente para completar a instalação do split de 38.000 a 60.000 BTU/h, quando ultrapassar 3,00m da instalação padrão. Contemplando, tubulação, isolamento, complemento de  fluido refrigerante, cabos elétricos e abraçadeiras. Valor por metro linear</t>
  </si>
  <si>
    <t>Serviço de remoção de aparelho tipo Split de  7.000 a 13.000 BTU/h</t>
  </si>
  <si>
    <t>Serviço de remoção de aparelho tipo Split de 14.000 a 25.000  BTU/h</t>
  </si>
  <si>
    <t>Serviço de remoção de aparelho tipo Split de 26.000 a 37.000 BTU/h</t>
  </si>
  <si>
    <t>Serviço de remoção de aparelho tipo Split de 38.000 a 60.000 BTU/h</t>
  </si>
  <si>
    <t>VALOR TOTAL</t>
  </si>
  <si>
    <t>Unidade</t>
  </si>
  <si>
    <t>und</t>
  </si>
  <si>
    <t xml:space="preserve"> (MANUTENÇÃO PREVENTIVA E CORRETIVA) - AR CONDICIONADO TIPO SPLIT (HI-WALL, PISO TETO E CASSETE - K7 e MULTISPLIT) </t>
  </si>
  <si>
    <t xml:space="preserve">(MANUTENÇÃO PREVENTIVA E CORRETIVA) - AR CONDICIONADO TIPO JANELA (ACJ) </t>
  </si>
  <si>
    <t>GRUPO 1</t>
  </si>
  <si>
    <t>GRUPO 2</t>
  </si>
  <si>
    <t>Fornecimento e substituição da bomba de água do dreno em Split de  38.000 a 60.000 BTU/h.</t>
  </si>
  <si>
    <t>(em papel timbrado da empresa)</t>
  </si>
  <si>
    <t>A inclusão de todas as despesas incidentes, inclusive aquelas relativas a tributos (impostos, taxas e contribuições), EPI’s e EPC’s regulamentares, uniforme e complementos, ferramentas, materiais de consumo, e equipamentos; de estar ciente de que não será considerada qualquer reivindicação posterior devido a erro nessa avaliação, para efeito de solicitar revisão de preço ou reembolso por recolhimentos determinados pela autoridade competente;</t>
  </si>
  <si>
    <t>5) REPRESENTANTE LEGAL:</t>
  </si>
  <si>
    <t>NOME:</t>
  </si>
  <si>
    <t xml:space="preserve">NACIONALIDADE: </t>
  </si>
  <si>
    <t>ESTADO CIVIL:</t>
  </si>
  <si>
    <t>FUNÇÃO:</t>
  </si>
  <si>
    <t>ENDEREÇO RESIDENCIAL:</t>
  </si>
  <si>
    <t>CPF (com cópia):</t>
  </si>
  <si>
    <t>R.G. e ÓRGÃO EXPEDIDOR (com cópia):</t>
  </si>
  <si>
    <t>6) DADOS BANCÁRIOS DA EMPRESA:</t>
  </si>
  <si>
    <t>BANCO Nº:</t>
  </si>
  <si>
    <t>NOME DO BANCO:</t>
  </si>
  <si>
    <t>AGÊNCIA Nº:</t>
  </si>
  <si>
    <t>NOME DA AGÊNCIA:</t>
  </si>
  <si>
    <t>CONTA CORRENTE Nº:</t>
  </si>
  <si>
    <t>PRAÇA DE PAGAMENTO:</t>
  </si>
  <si>
    <t>7) DADOS DA EMPRESA:</t>
  </si>
  <si>
    <t>RAZÃO SOCIAL:</t>
  </si>
  <si>
    <t>CNPJ:</t>
  </si>
  <si>
    <t>ENDEREÇO:</t>
  </si>
  <si>
    <t>E-MAIL:</t>
  </si>
  <si>
    <t>TELEFONE:</t>
  </si>
  <si>
    <t>(Local), ... de ......................... de 20.. .</t>
  </si>
  <si>
    <t>VALOR GLOBAL DA PROPOSTA</t>
  </si>
  <si>
    <t>VALOR TOTAL DO GRUPO 02</t>
  </si>
  <si>
    <t>VALOR TOTAL DO GRUPO 01</t>
  </si>
  <si>
    <t>(INSTALAÇÃO E REMOÇÃO) - AR CONDICIONADO TIPO SPLIT</t>
  </si>
  <si>
    <t>___________________________________
REPRESENTANTE LEGAL DA EMPRESA
(Nome, CPF e assinatura)</t>
  </si>
  <si>
    <t>ANEXO IV DO PB - MODELO DA PROPOSTA</t>
  </si>
  <si>
    <t>Serviço de manutenção preventiva (conforme ANEXO II do PB) em Split de 38.000 a 60.000 BTU/h.</t>
  </si>
  <si>
    <t>Serviço de manutenção preventiva (conforme ANEXO II do PB) em ACJ de 7.000 a 10.000 BTU/h.</t>
  </si>
  <si>
    <t>Serviço de manutenção preventiva (conforme ANEXO II do PB) em ACJ de 11.000 a 20.000 BTU/h.</t>
  </si>
  <si>
    <t>Serviço de manutenção preventiva (conforme ANEXO II do PB) em ACJ de 21.000 a 30.000 BTU/h.</t>
  </si>
  <si>
    <t>Serviço de manutenção preventiva (conforme ANEXO II do PB) em Split de 7.000 a 13.000 BTU/h.</t>
  </si>
  <si>
    <t>Serviço de manutenção preventiva (conforme ANEXO II do PB) em Split de 14.000 a 25.000 BTU/h.</t>
  </si>
  <si>
    <t>Serviço de manutenção preventiva (conforme ANEXO II do PB) em Split de 26.000 a 37.000 BTU/h.</t>
  </si>
  <si>
    <r>
      <rPr>
        <b/>
        <sz val="10"/>
        <rFont val="Times New Roman"/>
        <family val="1"/>
      </rPr>
      <t>1)</t>
    </r>
    <r>
      <rPr>
        <sz val="10"/>
        <rFont val="Times New Roman"/>
        <family val="1"/>
      </rPr>
      <t xml:space="preserve"> </t>
    </r>
    <r>
      <rPr>
        <b/>
        <sz val="10"/>
        <rFont val="Times New Roman"/>
        <family val="1"/>
      </rPr>
      <t>OBJETO:</t>
    </r>
    <r>
      <rPr>
        <sz val="10"/>
        <rFont val="Times New Roman"/>
        <family val="1"/>
      </rPr>
      <t xml:space="preserve"> CONTRATAÇÃO EM CARÁTER EMERGENCIAL de empresa especializada na prestação de serviços de manutenção preventiva e corretiva em aparelhos de ar condicionado dos tipos Janela (ACJ) e Split (Hi-Wall, Piso Teto e Cassete), assim como instalação e remoção de aparelhos tipo Split, incluindo o fornecimento de peças de reposição, mão de obra (sem regime de dedicação exclusiva), suprimentos e equipamentos necessários à execução dos serviços, a fim de atender às necessidades dos campi Recife (Campus Joaquim Amazonas e unidades descentralizadas) e Vitória da Universidade Federal de Pernambuco, sob o regime de empreitada por preço unitário, tipo menor preço por grupo, nos termos do projeto básico.</t>
    </r>
  </si>
  <si>
    <r>
      <rPr>
        <b/>
        <sz val="10"/>
        <rFont val="Times New Roman"/>
        <family val="1"/>
      </rPr>
      <t>2) PREÇO GLOBAL DA PROPOSTA</t>
    </r>
    <r>
      <rPr>
        <sz val="10"/>
        <rFont val="Times New Roman"/>
        <family val="1"/>
      </rPr>
      <t xml:space="preserve"> (Soma dos preços totais dos itens, em algarismo e por extenso): </t>
    </r>
    <r>
      <rPr>
        <b/>
        <sz val="10"/>
        <rFont val="Times New Roman"/>
        <family val="1"/>
      </rPr>
      <t xml:space="preserve">R$ ..... (......................................). </t>
    </r>
  </si>
  <si>
    <r>
      <t xml:space="preserve">2.1) VALOR TOTAL DO GRUPO 01 (Soma dos preços totais dos itens pertencentes ao grupo, em algarismo e por extenso): </t>
    </r>
    <r>
      <rPr>
        <b/>
        <sz val="10"/>
        <rFont val="Times New Roman"/>
        <family val="1"/>
      </rPr>
      <t>R$ ..... (......................................).</t>
    </r>
  </si>
  <si>
    <r>
      <t>2.2) VALOR TOTAL DO GRUPO 02 (Soma dos preços totais dos itens pertencentes ao grupo, em algarismo e por extenso):</t>
    </r>
    <r>
      <rPr>
        <b/>
        <sz val="10"/>
        <rFont val="Times New Roman"/>
        <family val="1"/>
      </rPr>
      <t xml:space="preserve"> R$ ..... (......................................).</t>
    </r>
  </si>
  <si>
    <r>
      <rPr>
        <b/>
        <sz val="10"/>
        <rFont val="Times New Roman"/>
        <family val="1"/>
      </rPr>
      <t>3) VALIDADE DA PROPOSTA</t>
    </r>
    <r>
      <rPr>
        <sz val="10"/>
        <rFont val="Times New Roman"/>
        <family val="1"/>
      </rPr>
      <t xml:space="preserve">: 90 (noventa) dias corridos a partir da apresentação. </t>
    </r>
  </si>
  <si>
    <r>
      <rPr>
        <b/>
        <sz val="10"/>
        <rFont val="Times New Roman"/>
        <family val="1"/>
      </rPr>
      <t>4) DECLARAMOS</t>
    </r>
    <r>
      <rPr>
        <sz val="10"/>
        <rFont val="Times New Roman"/>
        <family val="1"/>
      </rPr>
      <t>, para os devidos fins, QUE CONSIDERAMOS, NA FORMULAÇÃO DOS CUSTOS DA PROPOSTA DE PREÇOS:</t>
    </r>
  </si>
  <si>
    <t>Fornecimento e instalação de par de cantoneiras em aço carbono para unidade condensadora de aparelho tipo Split de 7.000 a 13.000 BTU/h com dimensões conforme a  Tabela 1 do Anexo II.</t>
  </si>
  <si>
    <t>Fornecimento e instalação de par de cantoneiras em aço carbono para unidade condensadora de aparelho tipo Split de 14.000 a 25.000 BTU/h com dimensões conforme a  Tabela 1 do Anexo II.</t>
  </si>
  <si>
    <t>Fornecimento e instalação de par de cantoneiras em aço carbono para unidade condensadora de aparelho tipo Split de 26.000 a 37.000 BTU/h com dimensões conforme a  Tabela 1 do Anexo II.</t>
  </si>
  <si>
    <t>Fornecimento e instalação de par de cantoneiras em aço carbono para unidade condensadora de aparelho tipo Split de 38.000 a 60.000 BTU/h com dimensões conforme a  Tabela 1 do Anexo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</si>
</sst>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7" x14ac:knownFonts="1">
    <font>
      <sz val="11"/>
      <color theme="1"/>
      <name val="Arial"/>
    </font>
    <font>
      <sz val="11"/>
      <color theme="1"/>
      <name val="Arial"/>
      <family val="2"/>
    </font>
    <font>
      <sz val="11"/>
      <color theme="1"/>
      <name val="Arial"/>
      <family val="2"/>
    </font>
    <font>
      <b/>
      <sz val="10"/>
      <name val="Times New Roman"/>
      <family val="1"/>
    </font>
    <font>
      <sz val="10"/>
      <name val="Times New Roman"/>
      <family val="1"/>
    </font>
    <font>
      <sz val="10"/>
      <color theme="1"/>
      <name val="Times New Roman"/>
      <family val="1"/>
    </font>
    <font>
      <sz val="10"/>
      <color rgb="FF000000"/>
      <name val="Times New Roman"/>
      <family val="1"/>
    </font>
  </fonts>
  <fills count="3">
    <fill>
      <patternFill patternType="none"/>
    </fill>
    <fill>
      <patternFill patternType="gray125"/>
    </fill>
    <fill>
      <patternFill patternType="solid">
        <fgColor theme="2" tint="-0.14999847407452621"/>
        <bgColor indexed="64"/>
      </patternFill>
    </fill>
  </fills>
  <borders count="8">
    <border>
      <left/>
      <right/>
      <top/>
      <bottom/>
      <diagonal/>
    </border>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xf numFmtId="0" fontId="1" fillId="0" borderId="1"/>
    <xf numFmtId="44" fontId="2" fillId="0" borderId="0" applyFont="0" applyFill="0" applyBorder="0" applyAlignment="0" applyProtection="0"/>
  </cellStyleXfs>
  <cellXfs count="67">
    <xf numFmtId="0" fontId="0" fillId="0" borderId="0" xfId="0" applyFont="1" applyAlignment="1"/>
    <xf numFmtId="0" fontId="4" fillId="0" borderId="1" xfId="0" applyFont="1" applyBorder="1" applyAlignment="1"/>
    <xf numFmtId="49" fontId="4"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44" fontId="4" fillId="0" borderId="1" xfId="2"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xf numFmtId="0" fontId="4" fillId="0" borderId="2" xfId="0" applyFont="1" applyFill="1" applyBorder="1" applyAlignment="1">
      <alignment horizontal="center" vertical="center"/>
    </xf>
    <xf numFmtId="3" fontId="4" fillId="0" borderId="2" xfId="0" applyNumberFormat="1" applyFont="1" applyFill="1" applyBorder="1" applyAlignment="1">
      <alignment horizontal="left" vertical="center" wrapText="1"/>
    </xf>
    <xf numFmtId="3"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xf>
    <xf numFmtId="44" fontId="4" fillId="0" borderId="2" xfId="2" applyFont="1" applyFill="1" applyBorder="1" applyAlignment="1">
      <alignment horizontal="center" vertical="center"/>
    </xf>
    <xf numFmtId="0" fontId="4" fillId="0" borderId="3" xfId="0" applyFont="1" applyFill="1" applyBorder="1" applyAlignment="1">
      <alignment wrapText="1"/>
    </xf>
    <xf numFmtId="0" fontId="4" fillId="0" borderId="5" xfId="0" applyFont="1" applyFill="1" applyBorder="1" applyAlignment="1">
      <alignment wrapText="1"/>
    </xf>
    <xf numFmtId="0" fontId="3" fillId="0" borderId="4" xfId="0" applyFont="1" applyFill="1" applyBorder="1" applyAlignment="1">
      <alignment horizontal="center" vertical="center"/>
    </xf>
    <xf numFmtId="44" fontId="4" fillId="0" borderId="2" xfId="2" applyFont="1" applyFill="1" applyBorder="1" applyAlignment="1">
      <alignment horizontal="center" vertical="center" wrapText="1"/>
    </xf>
    <xf numFmtId="0" fontId="4" fillId="0" borderId="6" xfId="0" applyFont="1" applyFill="1" applyBorder="1" applyAlignment="1">
      <alignment horizontal="center" vertical="center"/>
    </xf>
    <xf numFmtId="3" fontId="4" fillId="0" borderId="6" xfId="0" applyNumberFormat="1" applyFont="1" applyFill="1" applyBorder="1" applyAlignment="1">
      <alignment horizontal="left" vertical="center" wrapText="1"/>
    </xf>
    <xf numFmtId="3" fontId="4" fillId="0" borderId="6"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xf>
    <xf numFmtId="44" fontId="4" fillId="0" borderId="4" xfId="2" applyFont="1" applyFill="1" applyBorder="1" applyAlignment="1">
      <alignment horizontal="center" vertical="center" wrapText="1"/>
    </xf>
    <xf numFmtId="0" fontId="4" fillId="0" borderId="3" xfId="0" applyFont="1" applyFill="1" applyBorder="1" applyAlignment="1"/>
    <xf numFmtId="0" fontId="4" fillId="0" borderId="4" xfId="0" applyFont="1" applyFill="1" applyBorder="1" applyAlignment="1"/>
    <xf numFmtId="0" fontId="4" fillId="0" borderId="3" xfId="0" applyFont="1" applyFill="1" applyBorder="1" applyAlignment="1">
      <alignment vertical="center"/>
    </xf>
    <xf numFmtId="0" fontId="4" fillId="0" borderId="5" xfId="0" applyFont="1" applyFill="1" applyBorder="1" applyAlignment="1">
      <alignment vertical="center" wrapText="1"/>
    </xf>
    <xf numFmtId="3" fontId="4" fillId="0" borderId="4" xfId="0" applyNumberFormat="1" applyFont="1" applyFill="1" applyBorder="1" applyAlignment="1">
      <alignment vertical="center"/>
    </xf>
    <xf numFmtId="44" fontId="3" fillId="2" borderId="2" xfId="2"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3" fontId="4" fillId="0" borderId="1" xfId="0" applyNumberFormat="1" applyFont="1" applyFill="1" applyBorder="1" applyAlignment="1">
      <alignment vertical="center"/>
    </xf>
    <xf numFmtId="44" fontId="4" fillId="0" borderId="1" xfId="2" applyFont="1" applyFill="1" applyBorder="1" applyAlignment="1">
      <alignment vertical="center"/>
    </xf>
    <xf numFmtId="44" fontId="4" fillId="0" borderId="1" xfId="2" applyFont="1" applyFill="1" applyBorder="1" applyAlignment="1">
      <alignment horizontal="center" vertical="center"/>
    </xf>
    <xf numFmtId="0" fontId="4" fillId="0" borderId="1" xfId="0" applyFont="1" applyFill="1" applyBorder="1" applyAlignment="1">
      <alignment vertical="top"/>
    </xf>
    <xf numFmtId="0" fontId="4" fillId="0" borderId="1" xfId="0" applyFont="1" applyFill="1" applyBorder="1" applyAlignment="1">
      <alignment vertical="top" wrapText="1"/>
    </xf>
    <xf numFmtId="44" fontId="4" fillId="0" borderId="1" xfId="2" applyFont="1" applyFill="1" applyBorder="1" applyAlignment="1">
      <alignment vertical="top" wrapText="1"/>
    </xf>
    <xf numFmtId="0" fontId="4" fillId="0" borderId="1" xfId="0" applyFont="1" applyFill="1" applyBorder="1" applyAlignment="1">
      <alignment horizontal="left" vertical="top" wrapText="1"/>
    </xf>
    <xf numFmtId="44" fontId="4" fillId="0" borderId="1" xfId="2" applyFont="1" applyFill="1" applyBorder="1" applyAlignment="1">
      <alignment horizontal="left" vertical="top" wrapText="1"/>
    </xf>
    <xf numFmtId="0" fontId="4" fillId="0" borderId="1" xfId="0" applyFont="1" applyBorder="1" applyAlignment="1">
      <alignment horizontal="left"/>
    </xf>
    <xf numFmtId="0" fontId="3" fillId="0" borderId="1" xfId="0" applyFont="1" applyFill="1" applyBorder="1" applyAlignment="1"/>
    <xf numFmtId="44" fontId="4" fillId="0" borderId="1" xfId="2" applyFont="1" applyFill="1" applyBorder="1" applyAlignment="1"/>
    <xf numFmtId="0" fontId="3" fillId="0" borderId="1" xfId="0" applyFont="1" applyBorder="1" applyAlignment="1"/>
    <xf numFmtId="3" fontId="6" fillId="0" borderId="2" xfId="0" applyNumberFormat="1" applyFont="1" applyBorder="1" applyAlignment="1">
      <alignment horizontal="center" vertical="center"/>
    </xf>
    <xf numFmtId="0" fontId="5" fillId="0" borderId="2" xfId="0" applyFont="1" applyFill="1" applyBorder="1" applyAlignment="1">
      <alignment horizontal="center" vertical="center"/>
    </xf>
    <xf numFmtId="3" fontId="5" fillId="0" borderId="2" xfId="0" applyNumberFormat="1" applyFont="1" applyFill="1" applyBorder="1" applyAlignment="1">
      <alignment horizontal="left" vertical="center" wrapText="1"/>
    </xf>
    <xf numFmtId="3" fontId="5"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3" fontId="6" fillId="0" borderId="2" xfId="0" applyNumberFormat="1" applyFont="1" applyFill="1" applyBorder="1" applyAlignment="1">
      <alignment horizontal="center" vertical="center"/>
    </xf>
    <xf numFmtId="3" fontId="3" fillId="2" borderId="2"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3" fontId="3" fillId="2"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4" fontId="3" fillId="2" borderId="2" xfId="2" applyFont="1" applyFill="1" applyBorder="1" applyAlignment="1">
      <alignment horizontal="center" vertical="center" wrapText="1"/>
    </xf>
    <xf numFmtId="0" fontId="4" fillId="0" borderId="1" xfId="0" applyFont="1" applyFill="1" applyBorder="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49"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1" xfId="1" applyFont="1" applyFill="1" applyBorder="1" applyAlignment="1">
      <alignment horizontal="center" vertical="center"/>
    </xf>
  </cellXfs>
  <cellStyles count="3">
    <cellStyle name="Moeda" xfId="2" builtinId="4"/>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50"/>
  <sheetViews>
    <sheetView tabSelected="1" topLeftCell="C301" zoomScale="85" zoomScaleNormal="85" zoomScaleSheetLayoutView="85" workbookViewId="0">
      <selection activeCell="F309" sqref="F309"/>
    </sheetView>
  </sheetViews>
  <sheetFormatPr defaultRowHeight="12.75" x14ac:dyDescent="0.2"/>
  <cols>
    <col min="1" max="1" width="5.5" style="6" customWidth="1"/>
    <col min="2" max="2" width="76.375" style="6" customWidth="1"/>
    <col min="3" max="3" width="7.875" style="6" customWidth="1"/>
    <col min="4" max="4" width="10.25" style="6" customWidth="1"/>
    <col min="5" max="5" width="13.5" style="39" customWidth="1"/>
    <col min="6" max="6" width="11.875" style="39" customWidth="1"/>
    <col min="7" max="16384" width="9" style="1"/>
  </cols>
  <sheetData>
    <row r="1" spans="1:6" x14ac:dyDescent="0.2">
      <c r="A1" s="65" t="s">
        <v>290</v>
      </c>
      <c r="B1" s="66"/>
      <c r="C1" s="66"/>
      <c r="D1" s="66"/>
      <c r="E1" s="66"/>
      <c r="F1" s="66"/>
    </row>
    <row r="2" spans="1:6" x14ac:dyDescent="0.2">
      <c r="A2" s="56" t="s">
        <v>261</v>
      </c>
      <c r="B2" s="56"/>
      <c r="C2" s="56"/>
      <c r="D2" s="56"/>
      <c r="E2" s="56"/>
      <c r="F2" s="56"/>
    </row>
    <row r="4" spans="1:6" ht="14.25" customHeight="1" x14ac:dyDescent="0.2">
      <c r="A4" s="59" t="s">
        <v>298</v>
      </c>
      <c r="B4" s="59"/>
      <c r="C4" s="59"/>
      <c r="D4" s="59"/>
      <c r="E4" s="59"/>
      <c r="F4" s="59"/>
    </row>
    <row r="5" spans="1:6" x14ac:dyDescent="0.2">
      <c r="A5" s="59"/>
      <c r="B5" s="59"/>
      <c r="C5" s="59"/>
      <c r="D5" s="59"/>
      <c r="E5" s="59"/>
      <c r="F5" s="59"/>
    </row>
    <row r="6" spans="1:6" x14ac:dyDescent="0.2">
      <c r="A6" s="59"/>
      <c r="B6" s="59"/>
      <c r="C6" s="59"/>
      <c r="D6" s="59"/>
      <c r="E6" s="59"/>
      <c r="F6" s="59"/>
    </row>
    <row r="7" spans="1:6" x14ac:dyDescent="0.2">
      <c r="A7" s="59"/>
      <c r="B7" s="59"/>
      <c r="C7" s="59"/>
      <c r="D7" s="59"/>
      <c r="E7" s="59"/>
      <c r="F7" s="59"/>
    </row>
    <row r="8" spans="1:6" x14ac:dyDescent="0.2">
      <c r="A8" s="59"/>
      <c r="B8" s="59"/>
      <c r="C8" s="59"/>
      <c r="D8" s="59"/>
      <c r="E8" s="59"/>
      <c r="F8" s="59"/>
    </row>
    <row r="9" spans="1:6" x14ac:dyDescent="0.2">
      <c r="A9" s="2"/>
      <c r="B9" s="3"/>
      <c r="C9" s="3"/>
      <c r="D9" s="3"/>
      <c r="E9" s="4"/>
      <c r="F9" s="4"/>
    </row>
    <row r="10" spans="1:6" ht="21.75" customHeight="1" x14ac:dyDescent="0.2">
      <c r="A10" s="63" t="s">
        <v>258</v>
      </c>
      <c r="B10" s="63"/>
      <c r="C10" s="63"/>
      <c r="D10" s="63"/>
      <c r="E10" s="63"/>
      <c r="F10" s="63"/>
    </row>
    <row r="11" spans="1:6" s="6" customFormat="1" x14ac:dyDescent="0.2">
      <c r="A11" s="5"/>
      <c r="B11" s="5"/>
      <c r="C11" s="5"/>
      <c r="D11" s="5"/>
      <c r="E11" s="4"/>
      <c r="F11" s="4"/>
    </row>
    <row r="12" spans="1:6" x14ac:dyDescent="0.2">
      <c r="A12" s="64" t="s">
        <v>257</v>
      </c>
      <c r="B12" s="64"/>
      <c r="C12" s="64"/>
      <c r="D12" s="64"/>
      <c r="E12" s="64"/>
      <c r="F12" s="64"/>
    </row>
    <row r="13" spans="1:6" ht="14.25" customHeight="1" x14ac:dyDescent="0.2">
      <c r="A13" s="51" t="s">
        <v>0</v>
      </c>
      <c r="B13" s="51"/>
      <c r="C13" s="51"/>
      <c r="D13" s="51"/>
      <c r="E13" s="51"/>
      <c r="F13" s="51"/>
    </row>
    <row r="14" spans="1:6" x14ac:dyDescent="0.2">
      <c r="A14" s="54" t="s">
        <v>1</v>
      </c>
      <c r="B14" s="49" t="s">
        <v>2</v>
      </c>
      <c r="C14" s="49" t="s">
        <v>254</v>
      </c>
      <c r="D14" s="53" t="s">
        <v>3</v>
      </c>
      <c r="E14" s="55" t="s">
        <v>4</v>
      </c>
      <c r="F14" s="55" t="s">
        <v>5</v>
      </c>
    </row>
    <row r="15" spans="1:6" x14ac:dyDescent="0.2">
      <c r="A15" s="54"/>
      <c r="B15" s="49"/>
      <c r="C15" s="49"/>
      <c r="D15" s="53"/>
      <c r="E15" s="55"/>
      <c r="F15" s="55"/>
    </row>
    <row r="16" spans="1:6" x14ac:dyDescent="0.2">
      <c r="A16" s="54"/>
      <c r="B16" s="49"/>
      <c r="C16" s="49"/>
      <c r="D16" s="53"/>
      <c r="E16" s="55"/>
      <c r="F16" s="55"/>
    </row>
    <row r="17" spans="1:6" x14ac:dyDescent="0.2">
      <c r="A17" s="7">
        <v>1</v>
      </c>
      <c r="B17" s="8" t="s">
        <v>292</v>
      </c>
      <c r="C17" s="9" t="s">
        <v>255</v>
      </c>
      <c r="D17" s="10">
        <v>575</v>
      </c>
      <c r="E17" s="11">
        <v>0</v>
      </c>
      <c r="F17" s="11">
        <f>D17*E17</f>
        <v>0</v>
      </c>
    </row>
    <row r="18" spans="1:6" x14ac:dyDescent="0.2">
      <c r="A18" s="7">
        <f>A17+1</f>
        <v>2</v>
      </c>
      <c r="B18" s="8" t="s">
        <v>6</v>
      </c>
      <c r="C18" s="9" t="s">
        <v>255</v>
      </c>
      <c r="D18" s="10">
        <v>10</v>
      </c>
      <c r="E18" s="11">
        <v>0</v>
      </c>
      <c r="F18" s="11">
        <f t="shared" ref="F18:F42" si="0">D18*E18</f>
        <v>0</v>
      </c>
    </row>
    <row r="19" spans="1:6" ht="25.5" x14ac:dyDescent="0.2">
      <c r="A19" s="7">
        <f t="shared" ref="A19:A42" si="1">A18+1</f>
        <v>3</v>
      </c>
      <c r="B19" s="8" t="s">
        <v>7</v>
      </c>
      <c r="C19" s="9" t="s">
        <v>255</v>
      </c>
      <c r="D19" s="10">
        <v>10</v>
      </c>
      <c r="E19" s="11">
        <v>0</v>
      </c>
      <c r="F19" s="11">
        <f t="shared" si="0"/>
        <v>0</v>
      </c>
    </row>
    <row r="20" spans="1:6" x14ac:dyDescent="0.2">
      <c r="A20" s="7">
        <f t="shared" si="1"/>
        <v>4</v>
      </c>
      <c r="B20" s="8" t="s">
        <v>8</v>
      </c>
      <c r="C20" s="9" t="s">
        <v>255</v>
      </c>
      <c r="D20" s="10">
        <v>5</v>
      </c>
      <c r="E20" s="11">
        <v>0</v>
      </c>
      <c r="F20" s="11">
        <f t="shared" si="0"/>
        <v>0</v>
      </c>
    </row>
    <row r="21" spans="1:6" x14ac:dyDescent="0.2">
      <c r="A21" s="7">
        <f t="shared" si="1"/>
        <v>5</v>
      </c>
      <c r="B21" s="8" t="s">
        <v>9</v>
      </c>
      <c r="C21" s="9" t="s">
        <v>255</v>
      </c>
      <c r="D21" s="10">
        <v>5</v>
      </c>
      <c r="E21" s="11">
        <v>0</v>
      </c>
      <c r="F21" s="11">
        <f t="shared" si="0"/>
        <v>0</v>
      </c>
    </row>
    <row r="22" spans="1:6" x14ac:dyDescent="0.2">
      <c r="A22" s="7">
        <f t="shared" si="1"/>
        <v>6</v>
      </c>
      <c r="B22" s="8" t="s">
        <v>10</v>
      </c>
      <c r="C22" s="9" t="s">
        <v>255</v>
      </c>
      <c r="D22" s="10">
        <v>5</v>
      </c>
      <c r="E22" s="11">
        <v>0</v>
      </c>
      <c r="F22" s="11">
        <f t="shared" si="0"/>
        <v>0</v>
      </c>
    </row>
    <row r="23" spans="1:6" x14ac:dyDescent="0.2">
      <c r="A23" s="7">
        <f t="shared" si="1"/>
        <v>7</v>
      </c>
      <c r="B23" s="8" t="s">
        <v>11</v>
      </c>
      <c r="C23" s="9" t="s">
        <v>255</v>
      </c>
      <c r="D23" s="10">
        <v>5</v>
      </c>
      <c r="E23" s="11">
        <v>0</v>
      </c>
      <c r="F23" s="11">
        <f t="shared" si="0"/>
        <v>0</v>
      </c>
    </row>
    <row r="24" spans="1:6" x14ac:dyDescent="0.2">
      <c r="A24" s="7">
        <f t="shared" si="1"/>
        <v>8</v>
      </c>
      <c r="B24" s="8" t="s">
        <v>12</v>
      </c>
      <c r="C24" s="9" t="s">
        <v>255</v>
      </c>
      <c r="D24" s="10">
        <v>5</v>
      </c>
      <c r="E24" s="11">
        <v>0</v>
      </c>
      <c r="F24" s="11">
        <f t="shared" si="0"/>
        <v>0</v>
      </c>
    </row>
    <row r="25" spans="1:6" x14ac:dyDescent="0.2">
      <c r="A25" s="7">
        <f t="shared" si="1"/>
        <v>9</v>
      </c>
      <c r="B25" s="8" t="s">
        <v>13</v>
      </c>
      <c r="C25" s="9" t="s">
        <v>255</v>
      </c>
      <c r="D25" s="10">
        <v>5</v>
      </c>
      <c r="E25" s="11">
        <v>0</v>
      </c>
      <c r="F25" s="11">
        <f t="shared" si="0"/>
        <v>0</v>
      </c>
    </row>
    <row r="26" spans="1:6" x14ac:dyDescent="0.2">
      <c r="A26" s="7">
        <f t="shared" si="1"/>
        <v>10</v>
      </c>
      <c r="B26" s="8" t="s">
        <v>14</v>
      </c>
      <c r="C26" s="9" t="s">
        <v>255</v>
      </c>
      <c r="D26" s="10">
        <v>5</v>
      </c>
      <c r="E26" s="11">
        <v>0</v>
      </c>
      <c r="F26" s="11">
        <f t="shared" si="0"/>
        <v>0</v>
      </c>
    </row>
    <row r="27" spans="1:6" x14ac:dyDescent="0.2">
      <c r="A27" s="7">
        <f t="shared" si="1"/>
        <v>11</v>
      </c>
      <c r="B27" s="8" t="s">
        <v>15</v>
      </c>
      <c r="C27" s="9" t="s">
        <v>255</v>
      </c>
      <c r="D27" s="10">
        <v>5</v>
      </c>
      <c r="E27" s="11">
        <v>0</v>
      </c>
      <c r="F27" s="11">
        <f t="shared" si="0"/>
        <v>0</v>
      </c>
    </row>
    <row r="28" spans="1:6" ht="25.5" x14ac:dyDescent="0.2">
      <c r="A28" s="7">
        <f t="shared" si="1"/>
        <v>12</v>
      </c>
      <c r="B28" s="8" t="s">
        <v>16</v>
      </c>
      <c r="C28" s="9" t="s">
        <v>255</v>
      </c>
      <c r="D28" s="10">
        <v>5</v>
      </c>
      <c r="E28" s="11">
        <v>0</v>
      </c>
      <c r="F28" s="11">
        <f t="shared" si="0"/>
        <v>0</v>
      </c>
    </row>
    <row r="29" spans="1:6" x14ac:dyDescent="0.2">
      <c r="A29" s="7">
        <f t="shared" si="1"/>
        <v>13</v>
      </c>
      <c r="B29" s="8" t="s">
        <v>17</v>
      </c>
      <c r="C29" s="9" t="s">
        <v>255</v>
      </c>
      <c r="D29" s="10">
        <v>5</v>
      </c>
      <c r="E29" s="11">
        <v>0</v>
      </c>
      <c r="F29" s="11">
        <f t="shared" si="0"/>
        <v>0</v>
      </c>
    </row>
    <row r="30" spans="1:6" x14ac:dyDescent="0.2">
      <c r="A30" s="7">
        <f t="shared" si="1"/>
        <v>14</v>
      </c>
      <c r="B30" s="8" t="s">
        <v>18</v>
      </c>
      <c r="C30" s="9" t="s">
        <v>255</v>
      </c>
      <c r="D30" s="10">
        <v>5</v>
      </c>
      <c r="E30" s="11">
        <v>0</v>
      </c>
      <c r="F30" s="11">
        <f t="shared" si="0"/>
        <v>0</v>
      </c>
    </row>
    <row r="31" spans="1:6" x14ac:dyDescent="0.2">
      <c r="A31" s="7">
        <f t="shared" si="1"/>
        <v>15</v>
      </c>
      <c r="B31" s="8" t="s">
        <v>19</v>
      </c>
      <c r="C31" s="9" t="s">
        <v>255</v>
      </c>
      <c r="D31" s="10">
        <v>280</v>
      </c>
      <c r="E31" s="11">
        <v>0</v>
      </c>
      <c r="F31" s="11">
        <f t="shared" si="0"/>
        <v>0</v>
      </c>
    </row>
    <row r="32" spans="1:6" x14ac:dyDescent="0.2">
      <c r="A32" s="7">
        <f t="shared" si="1"/>
        <v>16</v>
      </c>
      <c r="B32" s="8" t="s">
        <v>20</v>
      </c>
      <c r="C32" s="9" t="s">
        <v>255</v>
      </c>
      <c r="D32" s="10">
        <v>5</v>
      </c>
      <c r="E32" s="11">
        <v>0</v>
      </c>
      <c r="F32" s="11">
        <f t="shared" si="0"/>
        <v>0</v>
      </c>
    </row>
    <row r="33" spans="1:6" x14ac:dyDescent="0.2">
      <c r="A33" s="7">
        <f t="shared" si="1"/>
        <v>17</v>
      </c>
      <c r="B33" s="8" t="s">
        <v>21</v>
      </c>
      <c r="C33" s="9" t="s">
        <v>255</v>
      </c>
      <c r="D33" s="10">
        <v>5</v>
      </c>
      <c r="E33" s="11">
        <v>0</v>
      </c>
      <c r="F33" s="11">
        <f t="shared" si="0"/>
        <v>0</v>
      </c>
    </row>
    <row r="34" spans="1:6" x14ac:dyDescent="0.2">
      <c r="A34" s="7">
        <f t="shared" si="1"/>
        <v>18</v>
      </c>
      <c r="B34" s="8" t="s">
        <v>22</v>
      </c>
      <c r="C34" s="9" t="s">
        <v>255</v>
      </c>
      <c r="D34" s="10">
        <v>60</v>
      </c>
      <c r="E34" s="11">
        <v>0</v>
      </c>
      <c r="F34" s="11">
        <f t="shared" si="0"/>
        <v>0</v>
      </c>
    </row>
    <row r="35" spans="1:6" x14ac:dyDescent="0.2">
      <c r="A35" s="7">
        <f t="shared" si="1"/>
        <v>19</v>
      </c>
      <c r="B35" s="8" t="s">
        <v>23</v>
      </c>
      <c r="C35" s="9" t="s">
        <v>255</v>
      </c>
      <c r="D35" s="10">
        <v>5</v>
      </c>
      <c r="E35" s="11">
        <v>0</v>
      </c>
      <c r="F35" s="11">
        <f t="shared" si="0"/>
        <v>0</v>
      </c>
    </row>
    <row r="36" spans="1:6" x14ac:dyDescent="0.2">
      <c r="A36" s="7">
        <f t="shared" si="1"/>
        <v>20</v>
      </c>
      <c r="B36" s="8" t="s">
        <v>24</v>
      </c>
      <c r="C36" s="9" t="s">
        <v>255</v>
      </c>
      <c r="D36" s="10">
        <v>5</v>
      </c>
      <c r="E36" s="11">
        <v>0</v>
      </c>
      <c r="F36" s="11">
        <f t="shared" si="0"/>
        <v>0</v>
      </c>
    </row>
    <row r="37" spans="1:6" x14ac:dyDescent="0.2">
      <c r="A37" s="7">
        <f t="shared" si="1"/>
        <v>21</v>
      </c>
      <c r="B37" s="8" t="s">
        <v>25</v>
      </c>
      <c r="C37" s="9" t="s">
        <v>255</v>
      </c>
      <c r="D37" s="10">
        <v>5</v>
      </c>
      <c r="E37" s="11">
        <v>0</v>
      </c>
      <c r="F37" s="11">
        <f t="shared" si="0"/>
        <v>0</v>
      </c>
    </row>
    <row r="38" spans="1:6" x14ac:dyDescent="0.2">
      <c r="A38" s="7">
        <f t="shared" si="1"/>
        <v>22</v>
      </c>
      <c r="B38" s="8" t="s">
        <v>26</v>
      </c>
      <c r="C38" s="9" t="s">
        <v>255</v>
      </c>
      <c r="D38" s="10">
        <v>5</v>
      </c>
      <c r="E38" s="11">
        <v>0</v>
      </c>
      <c r="F38" s="11">
        <f t="shared" si="0"/>
        <v>0</v>
      </c>
    </row>
    <row r="39" spans="1:6" x14ac:dyDescent="0.2">
      <c r="A39" s="7">
        <f t="shared" si="1"/>
        <v>23</v>
      </c>
      <c r="B39" s="8" t="s">
        <v>27</v>
      </c>
      <c r="C39" s="9" t="s">
        <v>255</v>
      </c>
      <c r="D39" s="10">
        <v>5</v>
      </c>
      <c r="E39" s="11">
        <v>0</v>
      </c>
      <c r="F39" s="11">
        <f t="shared" si="0"/>
        <v>0</v>
      </c>
    </row>
    <row r="40" spans="1:6" x14ac:dyDescent="0.2">
      <c r="A40" s="7">
        <f t="shared" si="1"/>
        <v>24</v>
      </c>
      <c r="B40" s="8" t="s">
        <v>28</v>
      </c>
      <c r="C40" s="9" t="s">
        <v>255</v>
      </c>
      <c r="D40" s="10">
        <v>5</v>
      </c>
      <c r="E40" s="11">
        <v>0</v>
      </c>
      <c r="F40" s="11">
        <f t="shared" si="0"/>
        <v>0</v>
      </c>
    </row>
    <row r="41" spans="1:6" x14ac:dyDescent="0.2">
      <c r="A41" s="7">
        <f t="shared" si="1"/>
        <v>25</v>
      </c>
      <c r="B41" s="8" t="s">
        <v>29</v>
      </c>
      <c r="C41" s="9" t="s">
        <v>255</v>
      </c>
      <c r="D41" s="10">
        <v>5</v>
      </c>
      <c r="E41" s="11">
        <v>0</v>
      </c>
      <c r="F41" s="11">
        <f t="shared" si="0"/>
        <v>0</v>
      </c>
    </row>
    <row r="42" spans="1:6" x14ac:dyDescent="0.2">
      <c r="A42" s="7">
        <f t="shared" si="1"/>
        <v>26</v>
      </c>
      <c r="B42" s="8" t="s">
        <v>30</v>
      </c>
      <c r="C42" s="9" t="s">
        <v>255</v>
      </c>
      <c r="D42" s="10">
        <v>10</v>
      </c>
      <c r="E42" s="11">
        <v>0</v>
      </c>
      <c r="F42" s="11">
        <f t="shared" si="0"/>
        <v>0</v>
      </c>
    </row>
    <row r="43" spans="1:6" x14ac:dyDescent="0.2">
      <c r="A43" s="12"/>
      <c r="B43" s="13"/>
      <c r="C43" s="13"/>
      <c r="D43" s="14"/>
      <c r="E43" s="15" t="s">
        <v>253</v>
      </c>
      <c r="F43" s="11">
        <f>SUM(F17:F42)</f>
        <v>0</v>
      </c>
    </row>
    <row r="44" spans="1:6" ht="14.25" customHeight="1" x14ac:dyDescent="0.2">
      <c r="A44" s="51" t="s">
        <v>31</v>
      </c>
      <c r="B44" s="51"/>
      <c r="C44" s="51"/>
      <c r="D44" s="51"/>
      <c r="E44" s="51"/>
      <c r="F44" s="51"/>
    </row>
    <row r="45" spans="1:6" ht="16.5" customHeight="1" x14ac:dyDescent="0.2">
      <c r="A45" s="54" t="s">
        <v>1</v>
      </c>
      <c r="B45" s="49" t="s">
        <v>2</v>
      </c>
      <c r="C45" s="49" t="s">
        <v>254</v>
      </c>
      <c r="D45" s="53" t="s">
        <v>3</v>
      </c>
      <c r="E45" s="55" t="s">
        <v>4</v>
      </c>
      <c r="F45" s="55" t="s">
        <v>5</v>
      </c>
    </row>
    <row r="46" spans="1:6" x14ac:dyDescent="0.2">
      <c r="A46" s="54"/>
      <c r="B46" s="49"/>
      <c r="C46" s="49"/>
      <c r="D46" s="53"/>
      <c r="E46" s="55"/>
      <c r="F46" s="55"/>
    </row>
    <row r="47" spans="1:6" x14ac:dyDescent="0.2">
      <c r="A47" s="54"/>
      <c r="B47" s="49"/>
      <c r="C47" s="49"/>
      <c r="D47" s="53"/>
      <c r="E47" s="55"/>
      <c r="F47" s="55"/>
    </row>
    <row r="48" spans="1:6" x14ac:dyDescent="0.2">
      <c r="A48" s="7">
        <f>A42+1</f>
        <v>27</v>
      </c>
      <c r="B48" s="8" t="s">
        <v>293</v>
      </c>
      <c r="C48" s="9" t="s">
        <v>255</v>
      </c>
      <c r="D48" s="10">
        <v>600</v>
      </c>
      <c r="E48" s="11">
        <v>0</v>
      </c>
      <c r="F48" s="11">
        <f t="shared" ref="F48:F73" si="2">D48*E48</f>
        <v>0</v>
      </c>
    </row>
    <row r="49" spans="1:6" x14ac:dyDescent="0.2">
      <c r="A49" s="7">
        <f>A48+1</f>
        <v>28</v>
      </c>
      <c r="B49" s="8" t="s">
        <v>32</v>
      </c>
      <c r="C49" s="9" t="s">
        <v>255</v>
      </c>
      <c r="D49" s="10">
        <v>10</v>
      </c>
      <c r="E49" s="11">
        <v>0</v>
      </c>
      <c r="F49" s="11">
        <f t="shared" si="2"/>
        <v>0</v>
      </c>
    </row>
    <row r="50" spans="1:6" ht="25.5" x14ac:dyDescent="0.2">
      <c r="A50" s="7">
        <f t="shared" ref="A50:A73" si="3">A49+1</f>
        <v>29</v>
      </c>
      <c r="B50" s="8" t="s">
        <v>33</v>
      </c>
      <c r="C50" s="9" t="s">
        <v>255</v>
      </c>
      <c r="D50" s="10">
        <v>10</v>
      </c>
      <c r="E50" s="11">
        <v>0</v>
      </c>
      <c r="F50" s="11">
        <f t="shared" si="2"/>
        <v>0</v>
      </c>
    </row>
    <row r="51" spans="1:6" x14ac:dyDescent="0.2">
      <c r="A51" s="7">
        <f t="shared" si="3"/>
        <v>30</v>
      </c>
      <c r="B51" s="8" t="s">
        <v>34</v>
      </c>
      <c r="C51" s="9" t="s">
        <v>255</v>
      </c>
      <c r="D51" s="10">
        <v>5</v>
      </c>
      <c r="E51" s="11">
        <v>0</v>
      </c>
      <c r="F51" s="11">
        <f t="shared" si="2"/>
        <v>0</v>
      </c>
    </row>
    <row r="52" spans="1:6" x14ac:dyDescent="0.2">
      <c r="A52" s="7">
        <f t="shared" si="3"/>
        <v>31</v>
      </c>
      <c r="B52" s="8" t="s">
        <v>35</v>
      </c>
      <c r="C52" s="9" t="s">
        <v>255</v>
      </c>
      <c r="D52" s="10">
        <v>5</v>
      </c>
      <c r="E52" s="11">
        <v>0</v>
      </c>
      <c r="F52" s="11">
        <f t="shared" si="2"/>
        <v>0</v>
      </c>
    </row>
    <row r="53" spans="1:6" x14ac:dyDescent="0.2">
      <c r="A53" s="7">
        <f t="shared" si="3"/>
        <v>32</v>
      </c>
      <c r="B53" s="8" t="s">
        <v>36</v>
      </c>
      <c r="C53" s="9" t="s">
        <v>255</v>
      </c>
      <c r="D53" s="10">
        <v>5</v>
      </c>
      <c r="E53" s="11">
        <v>0</v>
      </c>
      <c r="F53" s="11">
        <f t="shared" si="2"/>
        <v>0</v>
      </c>
    </row>
    <row r="54" spans="1:6" x14ac:dyDescent="0.2">
      <c r="A54" s="7">
        <f t="shared" si="3"/>
        <v>33</v>
      </c>
      <c r="B54" s="8" t="s">
        <v>37</v>
      </c>
      <c r="C54" s="9" t="s">
        <v>255</v>
      </c>
      <c r="D54" s="10">
        <v>5</v>
      </c>
      <c r="E54" s="11">
        <v>0</v>
      </c>
      <c r="F54" s="11">
        <f t="shared" si="2"/>
        <v>0</v>
      </c>
    </row>
    <row r="55" spans="1:6" x14ac:dyDescent="0.2">
      <c r="A55" s="7">
        <f t="shared" si="3"/>
        <v>34</v>
      </c>
      <c r="B55" s="8" t="s">
        <v>38</v>
      </c>
      <c r="C55" s="9" t="s">
        <v>255</v>
      </c>
      <c r="D55" s="10">
        <v>5</v>
      </c>
      <c r="E55" s="11">
        <v>0</v>
      </c>
      <c r="F55" s="11">
        <f t="shared" si="2"/>
        <v>0</v>
      </c>
    </row>
    <row r="56" spans="1:6" x14ac:dyDescent="0.2">
      <c r="A56" s="7">
        <f t="shared" si="3"/>
        <v>35</v>
      </c>
      <c r="B56" s="8" t="s">
        <v>39</v>
      </c>
      <c r="C56" s="9" t="s">
        <v>255</v>
      </c>
      <c r="D56" s="10">
        <v>5</v>
      </c>
      <c r="E56" s="11">
        <v>0</v>
      </c>
      <c r="F56" s="11">
        <f t="shared" si="2"/>
        <v>0</v>
      </c>
    </row>
    <row r="57" spans="1:6" x14ac:dyDescent="0.2">
      <c r="A57" s="7">
        <f t="shared" si="3"/>
        <v>36</v>
      </c>
      <c r="B57" s="8" t="s">
        <v>40</v>
      </c>
      <c r="C57" s="9" t="s">
        <v>255</v>
      </c>
      <c r="D57" s="10">
        <v>5</v>
      </c>
      <c r="E57" s="11">
        <v>0</v>
      </c>
      <c r="F57" s="11">
        <f t="shared" si="2"/>
        <v>0</v>
      </c>
    </row>
    <row r="58" spans="1:6" x14ac:dyDescent="0.2">
      <c r="A58" s="7">
        <f t="shared" si="3"/>
        <v>37</v>
      </c>
      <c r="B58" s="8" t="s">
        <v>41</v>
      </c>
      <c r="C58" s="9" t="s">
        <v>255</v>
      </c>
      <c r="D58" s="10">
        <v>5</v>
      </c>
      <c r="E58" s="11">
        <v>0</v>
      </c>
      <c r="F58" s="11">
        <f t="shared" si="2"/>
        <v>0</v>
      </c>
    </row>
    <row r="59" spans="1:6" ht="25.5" x14ac:dyDescent="0.2">
      <c r="A59" s="7">
        <f t="shared" si="3"/>
        <v>38</v>
      </c>
      <c r="B59" s="8" t="s">
        <v>42</v>
      </c>
      <c r="C59" s="9" t="s">
        <v>255</v>
      </c>
      <c r="D59" s="10">
        <v>5</v>
      </c>
      <c r="E59" s="11">
        <v>0</v>
      </c>
      <c r="F59" s="11">
        <f t="shared" si="2"/>
        <v>0</v>
      </c>
    </row>
    <row r="60" spans="1:6" x14ac:dyDescent="0.2">
      <c r="A60" s="7">
        <f t="shared" si="3"/>
        <v>39</v>
      </c>
      <c r="B60" s="8" t="s">
        <v>43</v>
      </c>
      <c r="C60" s="9" t="s">
        <v>255</v>
      </c>
      <c r="D60" s="10">
        <v>5</v>
      </c>
      <c r="E60" s="11">
        <v>0</v>
      </c>
      <c r="F60" s="11">
        <f t="shared" si="2"/>
        <v>0</v>
      </c>
    </row>
    <row r="61" spans="1:6" x14ac:dyDescent="0.2">
      <c r="A61" s="7">
        <f t="shared" si="3"/>
        <v>40</v>
      </c>
      <c r="B61" s="8" t="s">
        <v>44</v>
      </c>
      <c r="C61" s="9" t="s">
        <v>255</v>
      </c>
      <c r="D61" s="10">
        <v>5</v>
      </c>
      <c r="E61" s="11">
        <v>0</v>
      </c>
      <c r="F61" s="11">
        <f t="shared" si="2"/>
        <v>0</v>
      </c>
    </row>
    <row r="62" spans="1:6" x14ac:dyDescent="0.2">
      <c r="A62" s="7">
        <f t="shared" si="3"/>
        <v>41</v>
      </c>
      <c r="B62" s="8" t="s">
        <v>45</v>
      </c>
      <c r="C62" s="9" t="s">
        <v>255</v>
      </c>
      <c r="D62" s="10">
        <v>300</v>
      </c>
      <c r="E62" s="11">
        <v>0</v>
      </c>
      <c r="F62" s="11">
        <f t="shared" si="2"/>
        <v>0</v>
      </c>
    </row>
    <row r="63" spans="1:6" x14ac:dyDescent="0.2">
      <c r="A63" s="7">
        <f t="shared" si="3"/>
        <v>42</v>
      </c>
      <c r="B63" s="8" t="s">
        <v>46</v>
      </c>
      <c r="C63" s="9" t="s">
        <v>255</v>
      </c>
      <c r="D63" s="10">
        <v>5</v>
      </c>
      <c r="E63" s="11">
        <v>0</v>
      </c>
      <c r="F63" s="11">
        <f t="shared" si="2"/>
        <v>0</v>
      </c>
    </row>
    <row r="64" spans="1:6" x14ac:dyDescent="0.2">
      <c r="A64" s="7">
        <f t="shared" si="3"/>
        <v>43</v>
      </c>
      <c r="B64" s="8" t="s">
        <v>47</v>
      </c>
      <c r="C64" s="9" t="s">
        <v>255</v>
      </c>
      <c r="D64" s="10">
        <v>5</v>
      </c>
      <c r="E64" s="11">
        <v>0</v>
      </c>
      <c r="F64" s="11">
        <f t="shared" si="2"/>
        <v>0</v>
      </c>
    </row>
    <row r="65" spans="1:6" x14ac:dyDescent="0.2">
      <c r="A65" s="7">
        <f t="shared" si="3"/>
        <v>44</v>
      </c>
      <c r="B65" s="8" t="s">
        <v>48</v>
      </c>
      <c r="C65" s="9" t="s">
        <v>255</v>
      </c>
      <c r="D65" s="10">
        <v>50</v>
      </c>
      <c r="E65" s="11">
        <v>0</v>
      </c>
      <c r="F65" s="11">
        <f t="shared" si="2"/>
        <v>0</v>
      </c>
    </row>
    <row r="66" spans="1:6" x14ac:dyDescent="0.2">
      <c r="A66" s="7">
        <f t="shared" si="3"/>
        <v>45</v>
      </c>
      <c r="B66" s="8" t="s">
        <v>49</v>
      </c>
      <c r="C66" s="9" t="s">
        <v>255</v>
      </c>
      <c r="D66" s="10">
        <v>5</v>
      </c>
      <c r="E66" s="11">
        <v>0</v>
      </c>
      <c r="F66" s="11">
        <f t="shared" si="2"/>
        <v>0</v>
      </c>
    </row>
    <row r="67" spans="1:6" x14ac:dyDescent="0.2">
      <c r="A67" s="7">
        <f t="shared" si="3"/>
        <v>46</v>
      </c>
      <c r="B67" s="8" t="s">
        <v>50</v>
      </c>
      <c r="C67" s="9" t="s">
        <v>255</v>
      </c>
      <c r="D67" s="10">
        <v>5</v>
      </c>
      <c r="E67" s="11">
        <v>0</v>
      </c>
      <c r="F67" s="11">
        <f t="shared" si="2"/>
        <v>0</v>
      </c>
    </row>
    <row r="68" spans="1:6" x14ac:dyDescent="0.2">
      <c r="A68" s="7">
        <f t="shared" si="3"/>
        <v>47</v>
      </c>
      <c r="B68" s="8" t="s">
        <v>51</v>
      </c>
      <c r="C68" s="9" t="s">
        <v>255</v>
      </c>
      <c r="D68" s="10">
        <v>5</v>
      </c>
      <c r="E68" s="11">
        <v>0</v>
      </c>
      <c r="F68" s="11">
        <f t="shared" si="2"/>
        <v>0</v>
      </c>
    </row>
    <row r="69" spans="1:6" x14ac:dyDescent="0.2">
      <c r="A69" s="7">
        <f t="shared" si="3"/>
        <v>48</v>
      </c>
      <c r="B69" s="8" t="s">
        <v>52</v>
      </c>
      <c r="C69" s="9" t="s">
        <v>255</v>
      </c>
      <c r="D69" s="10">
        <v>5</v>
      </c>
      <c r="E69" s="11">
        <v>0</v>
      </c>
      <c r="F69" s="11">
        <f t="shared" si="2"/>
        <v>0</v>
      </c>
    </row>
    <row r="70" spans="1:6" x14ac:dyDescent="0.2">
      <c r="A70" s="7">
        <f t="shared" si="3"/>
        <v>49</v>
      </c>
      <c r="B70" s="8" t="s">
        <v>53</v>
      </c>
      <c r="C70" s="9" t="s">
        <v>255</v>
      </c>
      <c r="D70" s="10">
        <v>5</v>
      </c>
      <c r="E70" s="11">
        <v>0</v>
      </c>
      <c r="F70" s="11">
        <f t="shared" si="2"/>
        <v>0</v>
      </c>
    </row>
    <row r="71" spans="1:6" x14ac:dyDescent="0.2">
      <c r="A71" s="7">
        <f t="shared" si="3"/>
        <v>50</v>
      </c>
      <c r="B71" s="8" t="s">
        <v>54</v>
      </c>
      <c r="C71" s="9" t="s">
        <v>255</v>
      </c>
      <c r="D71" s="10">
        <v>5</v>
      </c>
      <c r="E71" s="11">
        <v>0</v>
      </c>
      <c r="F71" s="11">
        <f t="shared" si="2"/>
        <v>0</v>
      </c>
    </row>
    <row r="72" spans="1:6" x14ac:dyDescent="0.2">
      <c r="A72" s="7">
        <f t="shared" si="3"/>
        <v>51</v>
      </c>
      <c r="B72" s="8" t="s">
        <v>55</v>
      </c>
      <c r="C72" s="9" t="s">
        <v>255</v>
      </c>
      <c r="D72" s="10">
        <v>5</v>
      </c>
      <c r="E72" s="11">
        <v>0</v>
      </c>
      <c r="F72" s="11">
        <f t="shared" si="2"/>
        <v>0</v>
      </c>
    </row>
    <row r="73" spans="1:6" x14ac:dyDescent="0.2">
      <c r="A73" s="7">
        <f t="shared" si="3"/>
        <v>52</v>
      </c>
      <c r="B73" s="8" t="s">
        <v>56</v>
      </c>
      <c r="C73" s="9" t="s">
        <v>255</v>
      </c>
      <c r="D73" s="10">
        <v>10</v>
      </c>
      <c r="E73" s="11">
        <v>0</v>
      </c>
      <c r="F73" s="11">
        <f t="shared" si="2"/>
        <v>0</v>
      </c>
    </row>
    <row r="74" spans="1:6" x14ac:dyDescent="0.2">
      <c r="A74" s="12"/>
      <c r="B74" s="13"/>
      <c r="C74" s="13"/>
      <c r="D74" s="14"/>
      <c r="E74" s="15" t="s">
        <v>253</v>
      </c>
      <c r="F74" s="11">
        <f>SUM(F48:F73)</f>
        <v>0</v>
      </c>
    </row>
    <row r="75" spans="1:6" ht="14.25" customHeight="1" x14ac:dyDescent="0.2">
      <c r="A75" s="51" t="s">
        <v>57</v>
      </c>
      <c r="B75" s="51"/>
      <c r="C75" s="51"/>
      <c r="D75" s="51"/>
      <c r="E75" s="51"/>
      <c r="F75" s="51"/>
    </row>
    <row r="76" spans="1:6" ht="15.75" customHeight="1" x14ac:dyDescent="0.2">
      <c r="A76" s="54" t="s">
        <v>1</v>
      </c>
      <c r="B76" s="49" t="s">
        <v>2</v>
      </c>
      <c r="C76" s="51" t="s">
        <v>254</v>
      </c>
      <c r="D76" s="53" t="s">
        <v>3</v>
      </c>
      <c r="E76" s="55" t="s">
        <v>4</v>
      </c>
      <c r="F76" s="55" t="s">
        <v>5</v>
      </c>
    </row>
    <row r="77" spans="1:6" ht="14.25" customHeight="1" x14ac:dyDescent="0.2">
      <c r="A77" s="54"/>
      <c r="B77" s="49"/>
      <c r="C77" s="51"/>
      <c r="D77" s="53"/>
      <c r="E77" s="55"/>
      <c r="F77" s="55"/>
    </row>
    <row r="78" spans="1:6" x14ac:dyDescent="0.2">
      <c r="A78" s="7">
        <f>A73+1</f>
        <v>53</v>
      </c>
      <c r="B78" s="8" t="s">
        <v>294</v>
      </c>
      <c r="C78" s="9" t="s">
        <v>255</v>
      </c>
      <c r="D78" s="10">
        <v>225</v>
      </c>
      <c r="E78" s="11">
        <v>0</v>
      </c>
      <c r="F78" s="11">
        <f t="shared" ref="F78:F103" si="4">D78*E78</f>
        <v>0</v>
      </c>
    </row>
    <row r="79" spans="1:6" x14ac:dyDescent="0.2">
      <c r="A79" s="7">
        <f>A78+1</f>
        <v>54</v>
      </c>
      <c r="B79" s="8" t="s">
        <v>58</v>
      </c>
      <c r="C79" s="9" t="s">
        <v>255</v>
      </c>
      <c r="D79" s="10">
        <v>10</v>
      </c>
      <c r="E79" s="11">
        <v>0</v>
      </c>
      <c r="F79" s="11">
        <f t="shared" si="4"/>
        <v>0</v>
      </c>
    </row>
    <row r="80" spans="1:6" ht="25.5" x14ac:dyDescent="0.2">
      <c r="A80" s="7">
        <f t="shared" ref="A80:A103" si="5">A79+1</f>
        <v>55</v>
      </c>
      <c r="B80" s="8" t="s">
        <v>59</v>
      </c>
      <c r="C80" s="9" t="s">
        <v>255</v>
      </c>
      <c r="D80" s="10">
        <v>10</v>
      </c>
      <c r="E80" s="11">
        <v>0</v>
      </c>
      <c r="F80" s="11">
        <f t="shared" si="4"/>
        <v>0</v>
      </c>
    </row>
    <row r="81" spans="1:6" x14ac:dyDescent="0.2">
      <c r="A81" s="7">
        <f t="shared" si="5"/>
        <v>56</v>
      </c>
      <c r="B81" s="8" t="s">
        <v>60</v>
      </c>
      <c r="C81" s="9" t="s">
        <v>255</v>
      </c>
      <c r="D81" s="10">
        <v>5</v>
      </c>
      <c r="E81" s="11">
        <v>0</v>
      </c>
      <c r="F81" s="11">
        <f t="shared" si="4"/>
        <v>0</v>
      </c>
    </row>
    <row r="82" spans="1:6" x14ac:dyDescent="0.2">
      <c r="A82" s="7">
        <f t="shared" si="5"/>
        <v>57</v>
      </c>
      <c r="B82" s="8" t="s">
        <v>61</v>
      </c>
      <c r="C82" s="9" t="s">
        <v>255</v>
      </c>
      <c r="D82" s="10">
        <v>5</v>
      </c>
      <c r="E82" s="11">
        <v>0</v>
      </c>
      <c r="F82" s="11">
        <f t="shared" si="4"/>
        <v>0</v>
      </c>
    </row>
    <row r="83" spans="1:6" x14ac:dyDescent="0.2">
      <c r="A83" s="7">
        <f t="shared" si="5"/>
        <v>58</v>
      </c>
      <c r="B83" s="8" t="s">
        <v>62</v>
      </c>
      <c r="C83" s="9" t="s">
        <v>255</v>
      </c>
      <c r="D83" s="10">
        <v>5</v>
      </c>
      <c r="E83" s="11">
        <v>0</v>
      </c>
      <c r="F83" s="11">
        <f t="shared" si="4"/>
        <v>0</v>
      </c>
    </row>
    <row r="84" spans="1:6" x14ac:dyDescent="0.2">
      <c r="A84" s="7">
        <f t="shared" si="5"/>
        <v>59</v>
      </c>
      <c r="B84" s="8" t="s">
        <v>63</v>
      </c>
      <c r="C84" s="9" t="s">
        <v>255</v>
      </c>
      <c r="D84" s="10">
        <v>5</v>
      </c>
      <c r="E84" s="11">
        <v>0</v>
      </c>
      <c r="F84" s="11">
        <f t="shared" si="4"/>
        <v>0</v>
      </c>
    </row>
    <row r="85" spans="1:6" x14ac:dyDescent="0.2">
      <c r="A85" s="7">
        <f t="shared" si="5"/>
        <v>60</v>
      </c>
      <c r="B85" s="8" t="s">
        <v>64</v>
      </c>
      <c r="C85" s="9" t="s">
        <v>255</v>
      </c>
      <c r="D85" s="10">
        <v>5</v>
      </c>
      <c r="E85" s="11">
        <v>0</v>
      </c>
      <c r="F85" s="11">
        <f t="shared" si="4"/>
        <v>0</v>
      </c>
    </row>
    <row r="86" spans="1:6" x14ac:dyDescent="0.2">
      <c r="A86" s="7">
        <f t="shared" si="5"/>
        <v>61</v>
      </c>
      <c r="B86" s="8" t="s">
        <v>65</v>
      </c>
      <c r="C86" s="9" t="s">
        <v>255</v>
      </c>
      <c r="D86" s="10">
        <v>5</v>
      </c>
      <c r="E86" s="11">
        <v>0</v>
      </c>
      <c r="F86" s="11">
        <f t="shared" si="4"/>
        <v>0</v>
      </c>
    </row>
    <row r="87" spans="1:6" x14ac:dyDescent="0.2">
      <c r="A87" s="7">
        <f t="shared" si="5"/>
        <v>62</v>
      </c>
      <c r="B87" s="8" t="s">
        <v>66</v>
      </c>
      <c r="C87" s="9" t="s">
        <v>255</v>
      </c>
      <c r="D87" s="10">
        <v>5</v>
      </c>
      <c r="E87" s="11">
        <v>0</v>
      </c>
      <c r="F87" s="11">
        <f t="shared" si="4"/>
        <v>0</v>
      </c>
    </row>
    <row r="88" spans="1:6" x14ac:dyDescent="0.2">
      <c r="A88" s="7">
        <f t="shared" si="5"/>
        <v>63</v>
      </c>
      <c r="B88" s="8" t="s">
        <v>67</v>
      </c>
      <c r="C88" s="9" t="s">
        <v>255</v>
      </c>
      <c r="D88" s="10">
        <v>5</v>
      </c>
      <c r="E88" s="11">
        <v>0</v>
      </c>
      <c r="F88" s="11">
        <f t="shared" si="4"/>
        <v>0</v>
      </c>
    </row>
    <row r="89" spans="1:6" ht="25.5" x14ac:dyDescent="0.2">
      <c r="A89" s="7">
        <f t="shared" si="5"/>
        <v>64</v>
      </c>
      <c r="B89" s="8" t="s">
        <v>68</v>
      </c>
      <c r="C89" s="9" t="s">
        <v>255</v>
      </c>
      <c r="D89" s="10">
        <v>5</v>
      </c>
      <c r="E89" s="11">
        <v>0</v>
      </c>
      <c r="F89" s="11">
        <f t="shared" si="4"/>
        <v>0</v>
      </c>
    </row>
    <row r="90" spans="1:6" x14ac:dyDescent="0.2">
      <c r="A90" s="7">
        <f t="shared" si="5"/>
        <v>65</v>
      </c>
      <c r="B90" s="8" t="s">
        <v>69</v>
      </c>
      <c r="C90" s="9" t="s">
        <v>255</v>
      </c>
      <c r="D90" s="10">
        <v>5</v>
      </c>
      <c r="E90" s="11">
        <v>0</v>
      </c>
      <c r="F90" s="11">
        <f t="shared" si="4"/>
        <v>0</v>
      </c>
    </row>
    <row r="91" spans="1:6" x14ac:dyDescent="0.2">
      <c r="A91" s="7">
        <f t="shared" si="5"/>
        <v>66</v>
      </c>
      <c r="B91" s="8" t="s">
        <v>70</v>
      </c>
      <c r="C91" s="9" t="s">
        <v>255</v>
      </c>
      <c r="D91" s="10">
        <v>5</v>
      </c>
      <c r="E91" s="11">
        <v>0</v>
      </c>
      <c r="F91" s="11">
        <f t="shared" si="4"/>
        <v>0</v>
      </c>
    </row>
    <row r="92" spans="1:6" x14ac:dyDescent="0.2">
      <c r="A92" s="7">
        <f t="shared" si="5"/>
        <v>67</v>
      </c>
      <c r="B92" s="8" t="s">
        <v>71</v>
      </c>
      <c r="C92" s="9" t="s">
        <v>255</v>
      </c>
      <c r="D92" s="10">
        <v>110</v>
      </c>
      <c r="E92" s="11">
        <v>0</v>
      </c>
      <c r="F92" s="11">
        <f t="shared" si="4"/>
        <v>0</v>
      </c>
    </row>
    <row r="93" spans="1:6" x14ac:dyDescent="0.2">
      <c r="A93" s="7">
        <f t="shared" si="5"/>
        <v>68</v>
      </c>
      <c r="B93" s="8" t="s">
        <v>72</v>
      </c>
      <c r="C93" s="9" t="s">
        <v>255</v>
      </c>
      <c r="D93" s="10">
        <v>5</v>
      </c>
      <c r="E93" s="11">
        <v>0</v>
      </c>
      <c r="F93" s="11">
        <f t="shared" si="4"/>
        <v>0</v>
      </c>
    </row>
    <row r="94" spans="1:6" x14ac:dyDescent="0.2">
      <c r="A94" s="7">
        <f t="shared" si="5"/>
        <v>69</v>
      </c>
      <c r="B94" s="8" t="s">
        <v>73</v>
      </c>
      <c r="C94" s="9" t="s">
        <v>255</v>
      </c>
      <c r="D94" s="10">
        <v>5</v>
      </c>
      <c r="E94" s="11">
        <v>0</v>
      </c>
      <c r="F94" s="11">
        <f t="shared" si="4"/>
        <v>0</v>
      </c>
    </row>
    <row r="95" spans="1:6" x14ac:dyDescent="0.2">
      <c r="A95" s="7">
        <f t="shared" si="5"/>
        <v>70</v>
      </c>
      <c r="B95" s="8" t="s">
        <v>74</v>
      </c>
      <c r="C95" s="9" t="s">
        <v>255</v>
      </c>
      <c r="D95" s="10">
        <v>30</v>
      </c>
      <c r="E95" s="11">
        <v>0</v>
      </c>
      <c r="F95" s="11">
        <f t="shared" si="4"/>
        <v>0</v>
      </c>
    </row>
    <row r="96" spans="1:6" x14ac:dyDescent="0.2">
      <c r="A96" s="7">
        <f t="shared" si="5"/>
        <v>71</v>
      </c>
      <c r="B96" s="8" t="s">
        <v>75</v>
      </c>
      <c r="C96" s="9" t="s">
        <v>255</v>
      </c>
      <c r="D96" s="10">
        <v>5</v>
      </c>
      <c r="E96" s="11">
        <v>0</v>
      </c>
      <c r="F96" s="11">
        <f t="shared" si="4"/>
        <v>0</v>
      </c>
    </row>
    <row r="97" spans="1:6" x14ac:dyDescent="0.2">
      <c r="A97" s="7">
        <f t="shared" si="5"/>
        <v>72</v>
      </c>
      <c r="B97" s="8" t="s">
        <v>76</v>
      </c>
      <c r="C97" s="9" t="s">
        <v>255</v>
      </c>
      <c r="D97" s="10">
        <v>5</v>
      </c>
      <c r="E97" s="11">
        <v>0</v>
      </c>
      <c r="F97" s="11">
        <f t="shared" si="4"/>
        <v>0</v>
      </c>
    </row>
    <row r="98" spans="1:6" x14ac:dyDescent="0.2">
      <c r="A98" s="7">
        <f t="shared" si="5"/>
        <v>73</v>
      </c>
      <c r="B98" s="8" t="s">
        <v>77</v>
      </c>
      <c r="C98" s="9" t="s">
        <v>255</v>
      </c>
      <c r="D98" s="10">
        <v>5</v>
      </c>
      <c r="E98" s="11">
        <v>0</v>
      </c>
      <c r="F98" s="11">
        <f t="shared" si="4"/>
        <v>0</v>
      </c>
    </row>
    <row r="99" spans="1:6" x14ac:dyDescent="0.2">
      <c r="A99" s="7">
        <f t="shared" si="5"/>
        <v>74</v>
      </c>
      <c r="B99" s="8" t="s">
        <v>78</v>
      </c>
      <c r="C99" s="9" t="s">
        <v>255</v>
      </c>
      <c r="D99" s="10">
        <v>5</v>
      </c>
      <c r="E99" s="11">
        <v>0</v>
      </c>
      <c r="F99" s="11">
        <f t="shared" si="4"/>
        <v>0</v>
      </c>
    </row>
    <row r="100" spans="1:6" x14ac:dyDescent="0.2">
      <c r="A100" s="7">
        <f t="shared" si="5"/>
        <v>75</v>
      </c>
      <c r="B100" s="8" t="s">
        <v>79</v>
      </c>
      <c r="C100" s="9" t="s">
        <v>255</v>
      </c>
      <c r="D100" s="10">
        <v>5</v>
      </c>
      <c r="E100" s="11">
        <v>0</v>
      </c>
      <c r="F100" s="11">
        <f t="shared" si="4"/>
        <v>0</v>
      </c>
    </row>
    <row r="101" spans="1:6" x14ac:dyDescent="0.2">
      <c r="A101" s="7">
        <f t="shared" si="5"/>
        <v>76</v>
      </c>
      <c r="B101" s="8" t="s">
        <v>80</v>
      </c>
      <c r="C101" s="9" t="s">
        <v>255</v>
      </c>
      <c r="D101" s="10">
        <v>5</v>
      </c>
      <c r="E101" s="11">
        <v>0</v>
      </c>
      <c r="F101" s="11">
        <f t="shared" si="4"/>
        <v>0</v>
      </c>
    </row>
    <row r="102" spans="1:6" x14ac:dyDescent="0.2">
      <c r="A102" s="7">
        <f t="shared" si="5"/>
        <v>77</v>
      </c>
      <c r="B102" s="8" t="s">
        <v>81</v>
      </c>
      <c r="C102" s="9" t="s">
        <v>255</v>
      </c>
      <c r="D102" s="10">
        <v>5</v>
      </c>
      <c r="E102" s="11">
        <v>0</v>
      </c>
      <c r="F102" s="11">
        <f t="shared" si="4"/>
        <v>0</v>
      </c>
    </row>
    <row r="103" spans="1:6" x14ac:dyDescent="0.2">
      <c r="A103" s="7">
        <f t="shared" si="5"/>
        <v>78</v>
      </c>
      <c r="B103" s="8" t="s">
        <v>82</v>
      </c>
      <c r="C103" s="9" t="s">
        <v>255</v>
      </c>
      <c r="D103" s="10">
        <v>5</v>
      </c>
      <c r="E103" s="11">
        <v>0</v>
      </c>
      <c r="F103" s="11">
        <f t="shared" si="4"/>
        <v>0</v>
      </c>
    </row>
    <row r="104" spans="1:6" x14ac:dyDescent="0.2">
      <c r="A104" s="12"/>
      <c r="B104" s="13"/>
      <c r="C104" s="13"/>
      <c r="D104" s="14"/>
      <c r="E104" s="15" t="s">
        <v>253</v>
      </c>
      <c r="F104" s="11">
        <f>SUM(F78:F103)</f>
        <v>0</v>
      </c>
    </row>
    <row r="105" spans="1:6" x14ac:dyDescent="0.2">
      <c r="A105" s="64" t="s">
        <v>256</v>
      </c>
      <c r="B105" s="64"/>
      <c r="C105" s="64"/>
      <c r="D105" s="64"/>
      <c r="E105" s="64"/>
      <c r="F105" s="64"/>
    </row>
    <row r="106" spans="1:6" ht="14.25" customHeight="1" x14ac:dyDescent="0.2">
      <c r="A106" s="51" t="s">
        <v>83</v>
      </c>
      <c r="B106" s="51"/>
      <c r="C106" s="51"/>
      <c r="D106" s="51"/>
      <c r="E106" s="51"/>
      <c r="F106" s="51"/>
    </row>
    <row r="107" spans="1:6" ht="16.5" customHeight="1" x14ac:dyDescent="0.2">
      <c r="A107" s="54" t="s">
        <v>1</v>
      </c>
      <c r="B107" s="49" t="s">
        <v>2</v>
      </c>
      <c r="C107" s="49" t="s">
        <v>254</v>
      </c>
      <c r="D107" s="53" t="s">
        <v>3</v>
      </c>
      <c r="E107" s="55" t="s">
        <v>4</v>
      </c>
      <c r="F107" s="55" t="s">
        <v>5</v>
      </c>
    </row>
    <row r="108" spans="1:6" x14ac:dyDescent="0.2">
      <c r="A108" s="54"/>
      <c r="B108" s="49"/>
      <c r="C108" s="49"/>
      <c r="D108" s="53"/>
      <c r="E108" s="55"/>
      <c r="F108" s="55"/>
    </row>
    <row r="109" spans="1:6" x14ac:dyDescent="0.2">
      <c r="A109" s="54"/>
      <c r="B109" s="49"/>
      <c r="C109" s="49"/>
      <c r="D109" s="53"/>
      <c r="E109" s="55"/>
      <c r="F109" s="55"/>
    </row>
    <row r="110" spans="1:6" x14ac:dyDescent="0.2">
      <c r="A110" s="7">
        <f>A103+1</f>
        <v>79</v>
      </c>
      <c r="B110" s="8" t="s">
        <v>295</v>
      </c>
      <c r="C110" s="9" t="s">
        <v>255</v>
      </c>
      <c r="D110" s="10">
        <v>2025</v>
      </c>
      <c r="E110" s="11">
        <v>0</v>
      </c>
      <c r="F110" s="11">
        <f t="shared" ref="F110:F148" si="6">D110*E110</f>
        <v>0</v>
      </c>
    </row>
    <row r="111" spans="1:6" x14ac:dyDescent="0.2">
      <c r="A111" s="7">
        <f>A110+1</f>
        <v>80</v>
      </c>
      <c r="B111" s="8" t="s">
        <v>84</v>
      </c>
      <c r="C111" s="9" t="s">
        <v>255</v>
      </c>
      <c r="D111" s="10">
        <v>30</v>
      </c>
      <c r="E111" s="11">
        <v>0</v>
      </c>
      <c r="F111" s="11">
        <f t="shared" si="6"/>
        <v>0</v>
      </c>
    </row>
    <row r="112" spans="1:6" ht="25.5" x14ac:dyDescent="0.2">
      <c r="A112" s="7">
        <f t="shared" ref="A112:A149" si="7">A111+1</f>
        <v>81</v>
      </c>
      <c r="B112" s="8" t="s">
        <v>85</v>
      </c>
      <c r="C112" s="9" t="s">
        <v>255</v>
      </c>
      <c r="D112" s="10">
        <v>270</v>
      </c>
      <c r="E112" s="11">
        <v>0</v>
      </c>
      <c r="F112" s="11">
        <f t="shared" si="6"/>
        <v>0</v>
      </c>
    </row>
    <row r="113" spans="1:6" ht="25.5" x14ac:dyDescent="0.2">
      <c r="A113" s="7">
        <f t="shared" si="7"/>
        <v>82</v>
      </c>
      <c r="B113" s="8" t="s">
        <v>86</v>
      </c>
      <c r="C113" s="9" t="s">
        <v>255</v>
      </c>
      <c r="D113" s="10">
        <v>5</v>
      </c>
      <c r="E113" s="11">
        <v>0</v>
      </c>
      <c r="F113" s="11">
        <f t="shared" si="6"/>
        <v>0</v>
      </c>
    </row>
    <row r="114" spans="1:6" ht="25.5" x14ac:dyDescent="0.2">
      <c r="A114" s="7">
        <f t="shared" si="7"/>
        <v>83</v>
      </c>
      <c r="B114" s="8" t="s">
        <v>87</v>
      </c>
      <c r="C114" s="9" t="s">
        <v>255</v>
      </c>
      <c r="D114" s="10">
        <v>10</v>
      </c>
      <c r="E114" s="11">
        <v>0</v>
      </c>
      <c r="F114" s="11">
        <f t="shared" si="6"/>
        <v>0</v>
      </c>
    </row>
    <row r="115" spans="1:6" x14ac:dyDescent="0.2">
      <c r="A115" s="7">
        <f t="shared" si="7"/>
        <v>84</v>
      </c>
      <c r="B115" s="8" t="s">
        <v>88</v>
      </c>
      <c r="C115" s="9" t="s">
        <v>255</v>
      </c>
      <c r="D115" s="10">
        <v>5</v>
      </c>
      <c r="E115" s="11">
        <v>0</v>
      </c>
      <c r="F115" s="11">
        <f t="shared" si="6"/>
        <v>0</v>
      </c>
    </row>
    <row r="116" spans="1:6" ht="25.5" x14ac:dyDescent="0.2">
      <c r="A116" s="7">
        <f t="shared" si="7"/>
        <v>85</v>
      </c>
      <c r="B116" s="8" t="s">
        <v>89</v>
      </c>
      <c r="C116" s="9" t="s">
        <v>255</v>
      </c>
      <c r="D116" s="10">
        <v>130</v>
      </c>
      <c r="E116" s="11">
        <v>0</v>
      </c>
      <c r="F116" s="11">
        <f t="shared" si="6"/>
        <v>0</v>
      </c>
    </row>
    <row r="117" spans="1:6" x14ac:dyDescent="0.2">
      <c r="A117" s="7">
        <f t="shared" si="7"/>
        <v>86</v>
      </c>
      <c r="B117" s="8" t="s">
        <v>90</v>
      </c>
      <c r="C117" s="9" t="s">
        <v>255</v>
      </c>
      <c r="D117" s="10">
        <v>5</v>
      </c>
      <c r="E117" s="11">
        <v>0</v>
      </c>
      <c r="F117" s="11">
        <f t="shared" si="6"/>
        <v>0</v>
      </c>
    </row>
    <row r="118" spans="1:6" x14ac:dyDescent="0.2">
      <c r="A118" s="7">
        <f t="shared" si="7"/>
        <v>87</v>
      </c>
      <c r="B118" s="8" t="s">
        <v>91</v>
      </c>
      <c r="C118" s="9" t="s">
        <v>255</v>
      </c>
      <c r="D118" s="10">
        <v>5</v>
      </c>
      <c r="E118" s="11">
        <v>0</v>
      </c>
      <c r="F118" s="11">
        <f t="shared" si="6"/>
        <v>0</v>
      </c>
    </row>
    <row r="119" spans="1:6" x14ac:dyDescent="0.2">
      <c r="A119" s="7">
        <f t="shared" si="7"/>
        <v>88</v>
      </c>
      <c r="B119" s="8" t="s">
        <v>92</v>
      </c>
      <c r="C119" s="9" t="s">
        <v>255</v>
      </c>
      <c r="D119" s="10">
        <v>5</v>
      </c>
      <c r="E119" s="11">
        <v>0</v>
      </c>
      <c r="F119" s="11">
        <f t="shared" si="6"/>
        <v>0</v>
      </c>
    </row>
    <row r="120" spans="1:6" x14ac:dyDescent="0.2">
      <c r="A120" s="7">
        <f t="shared" si="7"/>
        <v>89</v>
      </c>
      <c r="B120" s="8" t="s">
        <v>93</v>
      </c>
      <c r="C120" s="9" t="s">
        <v>255</v>
      </c>
      <c r="D120" s="10">
        <v>10</v>
      </c>
      <c r="E120" s="11">
        <v>0</v>
      </c>
      <c r="F120" s="11">
        <f t="shared" si="6"/>
        <v>0</v>
      </c>
    </row>
    <row r="121" spans="1:6" ht="38.25" x14ac:dyDescent="0.2">
      <c r="A121" s="7">
        <f t="shared" si="7"/>
        <v>90</v>
      </c>
      <c r="B121" s="8" t="s">
        <v>94</v>
      </c>
      <c r="C121" s="9" t="s">
        <v>255</v>
      </c>
      <c r="D121" s="10">
        <v>100</v>
      </c>
      <c r="E121" s="11">
        <v>0</v>
      </c>
      <c r="F121" s="11">
        <f t="shared" si="6"/>
        <v>0</v>
      </c>
    </row>
    <row r="122" spans="1:6" ht="38.25" x14ac:dyDescent="0.2">
      <c r="A122" s="7">
        <f t="shared" si="7"/>
        <v>91</v>
      </c>
      <c r="B122" s="8" t="s">
        <v>95</v>
      </c>
      <c r="C122" s="9" t="s">
        <v>255</v>
      </c>
      <c r="D122" s="10">
        <v>5</v>
      </c>
      <c r="E122" s="11">
        <v>0</v>
      </c>
      <c r="F122" s="11">
        <f t="shared" si="6"/>
        <v>0</v>
      </c>
    </row>
    <row r="123" spans="1:6" ht="25.5" x14ac:dyDescent="0.2">
      <c r="A123" s="7">
        <f t="shared" si="7"/>
        <v>92</v>
      </c>
      <c r="B123" s="8" t="s">
        <v>96</v>
      </c>
      <c r="C123" s="9" t="s">
        <v>255</v>
      </c>
      <c r="D123" s="10">
        <v>5</v>
      </c>
      <c r="E123" s="11">
        <v>0</v>
      </c>
      <c r="F123" s="11">
        <f t="shared" si="6"/>
        <v>0</v>
      </c>
    </row>
    <row r="124" spans="1:6" x14ac:dyDescent="0.2">
      <c r="A124" s="7">
        <f t="shared" si="7"/>
        <v>93</v>
      </c>
      <c r="B124" s="8" t="s">
        <v>97</v>
      </c>
      <c r="C124" s="9" t="s">
        <v>255</v>
      </c>
      <c r="D124" s="10">
        <v>5</v>
      </c>
      <c r="E124" s="11">
        <v>0</v>
      </c>
      <c r="F124" s="11">
        <f t="shared" si="6"/>
        <v>0</v>
      </c>
    </row>
    <row r="125" spans="1:6" ht="25.5" x14ac:dyDescent="0.2">
      <c r="A125" s="7">
        <f t="shared" si="7"/>
        <v>94</v>
      </c>
      <c r="B125" s="8" t="s">
        <v>98</v>
      </c>
      <c r="C125" s="9" t="s">
        <v>255</v>
      </c>
      <c r="D125" s="10">
        <v>5</v>
      </c>
      <c r="E125" s="11">
        <v>0</v>
      </c>
      <c r="F125" s="11">
        <f t="shared" si="6"/>
        <v>0</v>
      </c>
    </row>
    <row r="126" spans="1:6" ht="25.5" x14ac:dyDescent="0.2">
      <c r="A126" s="7">
        <f t="shared" si="7"/>
        <v>95</v>
      </c>
      <c r="B126" s="8" t="s">
        <v>99</v>
      </c>
      <c r="C126" s="9" t="s">
        <v>255</v>
      </c>
      <c r="D126" s="10">
        <v>5</v>
      </c>
      <c r="E126" s="11">
        <v>0</v>
      </c>
      <c r="F126" s="11">
        <f t="shared" si="6"/>
        <v>0</v>
      </c>
    </row>
    <row r="127" spans="1:6" ht="25.5" x14ac:dyDescent="0.2">
      <c r="A127" s="7">
        <f t="shared" si="7"/>
        <v>96</v>
      </c>
      <c r="B127" s="8" t="s">
        <v>100</v>
      </c>
      <c r="C127" s="9" t="s">
        <v>255</v>
      </c>
      <c r="D127" s="10">
        <v>5</v>
      </c>
      <c r="E127" s="11">
        <v>0</v>
      </c>
      <c r="F127" s="11">
        <f t="shared" si="6"/>
        <v>0</v>
      </c>
    </row>
    <row r="128" spans="1:6" ht="25.5" x14ac:dyDescent="0.2">
      <c r="A128" s="7">
        <f t="shared" si="7"/>
        <v>97</v>
      </c>
      <c r="B128" s="8" t="s">
        <v>101</v>
      </c>
      <c r="C128" s="9" t="s">
        <v>255</v>
      </c>
      <c r="D128" s="10">
        <v>5</v>
      </c>
      <c r="E128" s="11">
        <v>0</v>
      </c>
      <c r="F128" s="11">
        <f t="shared" si="6"/>
        <v>0</v>
      </c>
    </row>
    <row r="129" spans="1:6" x14ac:dyDescent="0.2">
      <c r="A129" s="7">
        <f t="shared" si="7"/>
        <v>98</v>
      </c>
      <c r="B129" s="8" t="s">
        <v>102</v>
      </c>
      <c r="C129" s="9" t="s">
        <v>255</v>
      </c>
      <c r="D129" s="10">
        <v>5</v>
      </c>
      <c r="E129" s="11">
        <v>0</v>
      </c>
      <c r="F129" s="11">
        <f t="shared" si="6"/>
        <v>0</v>
      </c>
    </row>
    <row r="130" spans="1:6" ht="25.5" x14ac:dyDescent="0.2">
      <c r="A130" s="7">
        <f t="shared" si="7"/>
        <v>99</v>
      </c>
      <c r="B130" s="8" t="s">
        <v>103</v>
      </c>
      <c r="C130" s="9" t="s">
        <v>255</v>
      </c>
      <c r="D130" s="10">
        <v>5</v>
      </c>
      <c r="E130" s="11">
        <v>0</v>
      </c>
      <c r="F130" s="11">
        <f t="shared" si="6"/>
        <v>0</v>
      </c>
    </row>
    <row r="131" spans="1:6" x14ac:dyDescent="0.2">
      <c r="A131" s="7">
        <f t="shared" si="7"/>
        <v>100</v>
      </c>
      <c r="B131" s="8" t="s">
        <v>104</v>
      </c>
      <c r="C131" s="9" t="s">
        <v>255</v>
      </c>
      <c r="D131" s="10">
        <v>5</v>
      </c>
      <c r="E131" s="11">
        <v>0</v>
      </c>
      <c r="F131" s="11">
        <f t="shared" si="6"/>
        <v>0</v>
      </c>
    </row>
    <row r="132" spans="1:6" x14ac:dyDescent="0.2">
      <c r="A132" s="7">
        <f t="shared" si="7"/>
        <v>101</v>
      </c>
      <c r="B132" s="8" t="s">
        <v>105</v>
      </c>
      <c r="C132" s="9" t="s">
        <v>255</v>
      </c>
      <c r="D132" s="10">
        <v>5</v>
      </c>
      <c r="E132" s="11">
        <v>0</v>
      </c>
      <c r="F132" s="11">
        <f t="shared" si="6"/>
        <v>0</v>
      </c>
    </row>
    <row r="133" spans="1:6" ht="25.5" x14ac:dyDescent="0.2">
      <c r="A133" s="7">
        <f t="shared" si="7"/>
        <v>102</v>
      </c>
      <c r="B133" s="8" t="s">
        <v>106</v>
      </c>
      <c r="C133" s="9" t="s">
        <v>255</v>
      </c>
      <c r="D133" s="10">
        <v>10</v>
      </c>
      <c r="E133" s="11">
        <v>0</v>
      </c>
      <c r="F133" s="11">
        <f t="shared" si="6"/>
        <v>0</v>
      </c>
    </row>
    <row r="134" spans="1:6" ht="25.5" x14ac:dyDescent="0.2">
      <c r="A134" s="7">
        <f t="shared" si="7"/>
        <v>103</v>
      </c>
      <c r="B134" s="8" t="s">
        <v>107</v>
      </c>
      <c r="C134" s="9" t="s">
        <v>255</v>
      </c>
      <c r="D134" s="10">
        <v>10</v>
      </c>
      <c r="E134" s="11">
        <v>0</v>
      </c>
      <c r="F134" s="11">
        <f t="shared" si="6"/>
        <v>0</v>
      </c>
    </row>
    <row r="135" spans="1:6" x14ac:dyDescent="0.2">
      <c r="A135" s="7">
        <f t="shared" si="7"/>
        <v>104</v>
      </c>
      <c r="B135" s="8" t="s">
        <v>108</v>
      </c>
      <c r="C135" s="9" t="s">
        <v>255</v>
      </c>
      <c r="D135" s="10">
        <v>10</v>
      </c>
      <c r="E135" s="11">
        <v>0</v>
      </c>
      <c r="F135" s="11">
        <f t="shared" si="6"/>
        <v>0</v>
      </c>
    </row>
    <row r="136" spans="1:6" x14ac:dyDescent="0.2">
      <c r="A136" s="7">
        <f t="shared" si="7"/>
        <v>105</v>
      </c>
      <c r="B136" s="8" t="s">
        <v>109</v>
      </c>
      <c r="C136" s="9" t="s">
        <v>255</v>
      </c>
      <c r="D136" s="10">
        <v>20</v>
      </c>
      <c r="E136" s="11">
        <v>0</v>
      </c>
      <c r="F136" s="11">
        <f t="shared" si="6"/>
        <v>0</v>
      </c>
    </row>
    <row r="137" spans="1:6" x14ac:dyDescent="0.2">
      <c r="A137" s="7">
        <f t="shared" si="7"/>
        <v>106</v>
      </c>
      <c r="B137" s="8" t="s">
        <v>110</v>
      </c>
      <c r="C137" s="9" t="s">
        <v>255</v>
      </c>
      <c r="D137" s="10">
        <v>280</v>
      </c>
      <c r="E137" s="11">
        <v>0</v>
      </c>
      <c r="F137" s="11">
        <f t="shared" si="6"/>
        <v>0</v>
      </c>
    </row>
    <row r="138" spans="1:6" x14ac:dyDescent="0.2">
      <c r="A138" s="7">
        <f t="shared" si="7"/>
        <v>107</v>
      </c>
      <c r="B138" s="8" t="s">
        <v>111</v>
      </c>
      <c r="C138" s="9" t="s">
        <v>255</v>
      </c>
      <c r="D138" s="10">
        <v>10</v>
      </c>
      <c r="E138" s="11">
        <v>0</v>
      </c>
      <c r="F138" s="11">
        <f t="shared" si="6"/>
        <v>0</v>
      </c>
    </row>
    <row r="139" spans="1:6" x14ac:dyDescent="0.2">
      <c r="A139" s="7">
        <f t="shared" si="7"/>
        <v>108</v>
      </c>
      <c r="B139" s="8" t="s">
        <v>112</v>
      </c>
      <c r="C139" s="9" t="s">
        <v>255</v>
      </c>
      <c r="D139" s="10">
        <v>30</v>
      </c>
      <c r="E139" s="11">
        <v>0</v>
      </c>
      <c r="F139" s="11">
        <f t="shared" si="6"/>
        <v>0</v>
      </c>
    </row>
    <row r="140" spans="1:6" x14ac:dyDescent="0.2">
      <c r="A140" s="7">
        <f t="shared" si="7"/>
        <v>109</v>
      </c>
      <c r="B140" s="8" t="s">
        <v>113</v>
      </c>
      <c r="C140" s="9" t="s">
        <v>255</v>
      </c>
      <c r="D140" s="10">
        <v>40</v>
      </c>
      <c r="E140" s="11">
        <v>0</v>
      </c>
      <c r="F140" s="11">
        <f t="shared" si="6"/>
        <v>0</v>
      </c>
    </row>
    <row r="141" spans="1:6" x14ac:dyDescent="0.2">
      <c r="A141" s="7">
        <f t="shared" si="7"/>
        <v>110</v>
      </c>
      <c r="B141" s="8" t="s">
        <v>114</v>
      </c>
      <c r="C141" s="9" t="s">
        <v>255</v>
      </c>
      <c r="D141" s="10">
        <v>5</v>
      </c>
      <c r="E141" s="11">
        <v>0</v>
      </c>
      <c r="F141" s="11">
        <f t="shared" si="6"/>
        <v>0</v>
      </c>
    </row>
    <row r="142" spans="1:6" ht="25.5" x14ac:dyDescent="0.2">
      <c r="A142" s="7">
        <f t="shared" si="7"/>
        <v>111</v>
      </c>
      <c r="B142" s="8" t="s">
        <v>115</v>
      </c>
      <c r="C142" s="9" t="s">
        <v>255</v>
      </c>
      <c r="D142" s="10">
        <v>100</v>
      </c>
      <c r="E142" s="11">
        <v>0</v>
      </c>
      <c r="F142" s="11">
        <f t="shared" si="6"/>
        <v>0</v>
      </c>
    </row>
    <row r="143" spans="1:6" x14ac:dyDescent="0.2">
      <c r="A143" s="7">
        <f t="shared" si="7"/>
        <v>112</v>
      </c>
      <c r="B143" s="8" t="s">
        <v>116</v>
      </c>
      <c r="C143" s="9" t="s">
        <v>255</v>
      </c>
      <c r="D143" s="10">
        <v>5</v>
      </c>
      <c r="E143" s="11">
        <v>0</v>
      </c>
      <c r="F143" s="11">
        <f t="shared" si="6"/>
        <v>0</v>
      </c>
    </row>
    <row r="144" spans="1:6" x14ac:dyDescent="0.2">
      <c r="A144" s="7">
        <f t="shared" si="7"/>
        <v>113</v>
      </c>
      <c r="B144" s="8" t="s">
        <v>117</v>
      </c>
      <c r="C144" s="9" t="s">
        <v>255</v>
      </c>
      <c r="D144" s="10">
        <v>5</v>
      </c>
      <c r="E144" s="11">
        <v>0</v>
      </c>
      <c r="F144" s="11">
        <f t="shared" si="6"/>
        <v>0</v>
      </c>
    </row>
    <row r="145" spans="1:6" x14ac:dyDescent="0.2">
      <c r="A145" s="7">
        <f t="shared" si="7"/>
        <v>114</v>
      </c>
      <c r="B145" s="8" t="s">
        <v>118</v>
      </c>
      <c r="C145" s="9" t="s">
        <v>255</v>
      </c>
      <c r="D145" s="10">
        <v>5</v>
      </c>
      <c r="E145" s="11">
        <v>0</v>
      </c>
      <c r="F145" s="11">
        <f t="shared" si="6"/>
        <v>0</v>
      </c>
    </row>
    <row r="146" spans="1:6" ht="25.5" x14ac:dyDescent="0.2">
      <c r="A146" s="7">
        <f t="shared" si="7"/>
        <v>115</v>
      </c>
      <c r="B146" s="8" t="s">
        <v>119</v>
      </c>
      <c r="C146" s="9" t="s">
        <v>255</v>
      </c>
      <c r="D146" s="10">
        <v>5</v>
      </c>
      <c r="E146" s="11">
        <v>0</v>
      </c>
      <c r="F146" s="11">
        <f t="shared" si="6"/>
        <v>0</v>
      </c>
    </row>
    <row r="147" spans="1:6" x14ac:dyDescent="0.2">
      <c r="A147" s="7">
        <f t="shared" si="7"/>
        <v>116</v>
      </c>
      <c r="B147" s="8" t="s">
        <v>120</v>
      </c>
      <c r="C147" s="9" t="s">
        <v>255</v>
      </c>
      <c r="D147" s="10">
        <v>5</v>
      </c>
      <c r="E147" s="11">
        <v>0</v>
      </c>
      <c r="F147" s="11">
        <f t="shared" si="6"/>
        <v>0</v>
      </c>
    </row>
    <row r="148" spans="1:6" x14ac:dyDescent="0.2">
      <c r="A148" s="7">
        <f t="shared" si="7"/>
        <v>117</v>
      </c>
      <c r="B148" s="8" t="s">
        <v>121</v>
      </c>
      <c r="C148" s="9" t="s">
        <v>255</v>
      </c>
      <c r="D148" s="10">
        <v>10</v>
      </c>
      <c r="E148" s="11">
        <v>0</v>
      </c>
      <c r="F148" s="11">
        <f t="shared" si="6"/>
        <v>0</v>
      </c>
    </row>
    <row r="149" spans="1:6" s="6" customFormat="1" ht="25.5" x14ac:dyDescent="0.2">
      <c r="A149" s="42">
        <f t="shared" si="7"/>
        <v>118</v>
      </c>
      <c r="B149" s="43" t="s">
        <v>304</v>
      </c>
      <c r="C149" s="44" t="s">
        <v>255</v>
      </c>
      <c r="D149" s="45">
        <v>360</v>
      </c>
      <c r="E149" s="11">
        <v>0</v>
      </c>
      <c r="F149" s="11">
        <f t="shared" ref="F149" si="8">D149*E149</f>
        <v>0</v>
      </c>
    </row>
    <row r="150" spans="1:6" x14ac:dyDescent="0.2">
      <c r="A150" s="12"/>
      <c r="B150" s="13"/>
      <c r="C150" s="13"/>
      <c r="D150" s="14"/>
      <c r="E150" s="15" t="s">
        <v>253</v>
      </c>
      <c r="F150" s="11">
        <f>SUM(F110:F149)</f>
        <v>0</v>
      </c>
    </row>
    <row r="151" spans="1:6" ht="14.25" customHeight="1" x14ac:dyDescent="0.2">
      <c r="A151" s="51" t="s">
        <v>122</v>
      </c>
      <c r="B151" s="51"/>
      <c r="C151" s="51"/>
      <c r="D151" s="51"/>
      <c r="E151" s="51"/>
      <c r="F151" s="51"/>
    </row>
    <row r="152" spans="1:6" ht="16.5" customHeight="1" x14ac:dyDescent="0.2">
      <c r="A152" s="54" t="s">
        <v>1</v>
      </c>
      <c r="B152" s="49" t="s">
        <v>2</v>
      </c>
      <c r="C152" s="49" t="s">
        <v>254</v>
      </c>
      <c r="D152" s="53" t="s">
        <v>3</v>
      </c>
      <c r="E152" s="55" t="s">
        <v>4</v>
      </c>
      <c r="F152" s="55" t="s">
        <v>5</v>
      </c>
    </row>
    <row r="153" spans="1:6" x14ac:dyDescent="0.2">
      <c r="A153" s="54"/>
      <c r="B153" s="49"/>
      <c r="C153" s="49"/>
      <c r="D153" s="53"/>
      <c r="E153" s="55"/>
      <c r="F153" s="55"/>
    </row>
    <row r="154" spans="1:6" x14ac:dyDescent="0.2">
      <c r="A154" s="54"/>
      <c r="B154" s="49"/>
      <c r="C154" s="49"/>
      <c r="D154" s="53"/>
      <c r="E154" s="55"/>
      <c r="F154" s="55"/>
    </row>
    <row r="155" spans="1:6" x14ac:dyDescent="0.2">
      <c r="A155" s="7">
        <f>A149+1</f>
        <v>119</v>
      </c>
      <c r="B155" s="8" t="s">
        <v>296</v>
      </c>
      <c r="C155" s="9" t="s">
        <v>255</v>
      </c>
      <c r="D155" s="10">
        <v>1775</v>
      </c>
      <c r="E155" s="11">
        <v>0</v>
      </c>
      <c r="F155" s="11">
        <f t="shared" ref="F155:F193" si="9">D155*E155</f>
        <v>0</v>
      </c>
    </row>
    <row r="156" spans="1:6" x14ac:dyDescent="0.2">
      <c r="A156" s="7">
        <f>A155+1</f>
        <v>120</v>
      </c>
      <c r="B156" s="8" t="s">
        <v>123</v>
      </c>
      <c r="C156" s="9" t="s">
        <v>255</v>
      </c>
      <c r="D156" s="10">
        <v>40</v>
      </c>
      <c r="E156" s="11">
        <v>0</v>
      </c>
      <c r="F156" s="11">
        <f t="shared" si="9"/>
        <v>0</v>
      </c>
    </row>
    <row r="157" spans="1:6" ht="25.5" x14ac:dyDescent="0.2">
      <c r="A157" s="7">
        <f t="shared" ref="A157:A194" si="10">A156+1</f>
        <v>121</v>
      </c>
      <c r="B157" s="8" t="s">
        <v>124</v>
      </c>
      <c r="C157" s="9" t="s">
        <v>255</v>
      </c>
      <c r="D157" s="10">
        <v>300</v>
      </c>
      <c r="E157" s="11">
        <v>0</v>
      </c>
      <c r="F157" s="11">
        <f t="shared" si="9"/>
        <v>0</v>
      </c>
    </row>
    <row r="158" spans="1:6" ht="25.5" x14ac:dyDescent="0.2">
      <c r="A158" s="7">
        <f t="shared" si="10"/>
        <v>122</v>
      </c>
      <c r="B158" s="8" t="s">
        <v>125</v>
      </c>
      <c r="C158" s="9" t="s">
        <v>255</v>
      </c>
      <c r="D158" s="10">
        <v>5</v>
      </c>
      <c r="E158" s="11">
        <v>0</v>
      </c>
      <c r="F158" s="11">
        <f t="shared" si="9"/>
        <v>0</v>
      </c>
    </row>
    <row r="159" spans="1:6" ht="25.5" x14ac:dyDescent="0.2">
      <c r="A159" s="7">
        <f t="shared" si="10"/>
        <v>123</v>
      </c>
      <c r="B159" s="8" t="s">
        <v>126</v>
      </c>
      <c r="C159" s="9" t="s">
        <v>255</v>
      </c>
      <c r="D159" s="10">
        <v>5</v>
      </c>
      <c r="E159" s="11">
        <v>0</v>
      </c>
      <c r="F159" s="11">
        <f t="shared" si="9"/>
        <v>0</v>
      </c>
    </row>
    <row r="160" spans="1:6" x14ac:dyDescent="0.2">
      <c r="A160" s="7">
        <f t="shared" si="10"/>
        <v>124</v>
      </c>
      <c r="B160" s="8" t="s">
        <v>127</v>
      </c>
      <c r="C160" s="9" t="s">
        <v>255</v>
      </c>
      <c r="D160" s="10">
        <v>10</v>
      </c>
      <c r="E160" s="11">
        <v>0</v>
      </c>
      <c r="F160" s="11">
        <f t="shared" si="9"/>
        <v>0</v>
      </c>
    </row>
    <row r="161" spans="1:6" ht="25.5" x14ac:dyDescent="0.2">
      <c r="A161" s="7">
        <f t="shared" si="10"/>
        <v>125</v>
      </c>
      <c r="B161" s="8" t="s">
        <v>128</v>
      </c>
      <c r="C161" s="9" t="s">
        <v>255</v>
      </c>
      <c r="D161" s="10">
        <v>190</v>
      </c>
      <c r="E161" s="11">
        <v>0</v>
      </c>
      <c r="F161" s="11">
        <f t="shared" si="9"/>
        <v>0</v>
      </c>
    </row>
    <row r="162" spans="1:6" x14ac:dyDescent="0.2">
      <c r="A162" s="7">
        <f t="shared" si="10"/>
        <v>126</v>
      </c>
      <c r="B162" s="8" t="s">
        <v>129</v>
      </c>
      <c r="C162" s="9" t="s">
        <v>255</v>
      </c>
      <c r="D162" s="10">
        <v>5</v>
      </c>
      <c r="E162" s="11">
        <v>0</v>
      </c>
      <c r="F162" s="11">
        <f t="shared" si="9"/>
        <v>0</v>
      </c>
    </row>
    <row r="163" spans="1:6" x14ac:dyDescent="0.2">
      <c r="A163" s="7">
        <f t="shared" si="10"/>
        <v>127</v>
      </c>
      <c r="B163" s="8" t="s">
        <v>130</v>
      </c>
      <c r="C163" s="9" t="s">
        <v>255</v>
      </c>
      <c r="D163" s="10">
        <v>5</v>
      </c>
      <c r="E163" s="11">
        <v>0</v>
      </c>
      <c r="F163" s="11">
        <f t="shared" si="9"/>
        <v>0</v>
      </c>
    </row>
    <row r="164" spans="1:6" x14ac:dyDescent="0.2">
      <c r="A164" s="7">
        <f t="shared" si="10"/>
        <v>128</v>
      </c>
      <c r="B164" s="8" t="s">
        <v>131</v>
      </c>
      <c r="C164" s="9" t="s">
        <v>255</v>
      </c>
      <c r="D164" s="10">
        <v>5</v>
      </c>
      <c r="E164" s="11">
        <v>0</v>
      </c>
      <c r="F164" s="11">
        <f t="shared" si="9"/>
        <v>0</v>
      </c>
    </row>
    <row r="165" spans="1:6" x14ac:dyDescent="0.2">
      <c r="A165" s="7">
        <f t="shared" si="10"/>
        <v>129</v>
      </c>
      <c r="B165" s="8" t="s">
        <v>132</v>
      </c>
      <c r="C165" s="9" t="s">
        <v>255</v>
      </c>
      <c r="D165" s="10">
        <v>10</v>
      </c>
      <c r="E165" s="11">
        <v>0</v>
      </c>
      <c r="F165" s="11">
        <f t="shared" si="9"/>
        <v>0</v>
      </c>
    </row>
    <row r="166" spans="1:6" ht="38.25" x14ac:dyDescent="0.2">
      <c r="A166" s="7">
        <f t="shared" si="10"/>
        <v>130</v>
      </c>
      <c r="B166" s="8" t="s">
        <v>133</v>
      </c>
      <c r="C166" s="9" t="s">
        <v>255</v>
      </c>
      <c r="D166" s="10">
        <v>110</v>
      </c>
      <c r="E166" s="11">
        <v>0</v>
      </c>
      <c r="F166" s="11">
        <f t="shared" si="9"/>
        <v>0</v>
      </c>
    </row>
    <row r="167" spans="1:6" ht="38.25" x14ac:dyDescent="0.2">
      <c r="A167" s="7">
        <f t="shared" si="10"/>
        <v>131</v>
      </c>
      <c r="B167" s="8" t="s">
        <v>134</v>
      </c>
      <c r="C167" s="9" t="s">
        <v>255</v>
      </c>
      <c r="D167" s="10">
        <v>5</v>
      </c>
      <c r="E167" s="11">
        <v>0</v>
      </c>
      <c r="F167" s="11">
        <f t="shared" si="9"/>
        <v>0</v>
      </c>
    </row>
    <row r="168" spans="1:6" ht="25.5" x14ac:dyDescent="0.2">
      <c r="A168" s="7">
        <f t="shared" si="10"/>
        <v>132</v>
      </c>
      <c r="B168" s="8" t="s">
        <v>135</v>
      </c>
      <c r="C168" s="9" t="s">
        <v>255</v>
      </c>
      <c r="D168" s="10">
        <v>5</v>
      </c>
      <c r="E168" s="11">
        <v>0</v>
      </c>
      <c r="F168" s="11">
        <f t="shared" si="9"/>
        <v>0</v>
      </c>
    </row>
    <row r="169" spans="1:6" x14ac:dyDescent="0.2">
      <c r="A169" s="7">
        <f t="shared" si="10"/>
        <v>133</v>
      </c>
      <c r="B169" s="8" t="s">
        <v>136</v>
      </c>
      <c r="C169" s="9" t="s">
        <v>255</v>
      </c>
      <c r="D169" s="10">
        <v>5</v>
      </c>
      <c r="E169" s="11">
        <v>0</v>
      </c>
      <c r="F169" s="11">
        <f t="shared" si="9"/>
        <v>0</v>
      </c>
    </row>
    <row r="170" spans="1:6" ht="25.5" x14ac:dyDescent="0.2">
      <c r="A170" s="7">
        <f t="shared" si="10"/>
        <v>134</v>
      </c>
      <c r="B170" s="8" t="s">
        <v>137</v>
      </c>
      <c r="C170" s="9" t="s">
        <v>255</v>
      </c>
      <c r="D170" s="10">
        <v>5</v>
      </c>
      <c r="E170" s="11">
        <v>0</v>
      </c>
      <c r="F170" s="11">
        <f t="shared" si="9"/>
        <v>0</v>
      </c>
    </row>
    <row r="171" spans="1:6" ht="25.5" x14ac:dyDescent="0.2">
      <c r="A171" s="7">
        <f t="shared" si="10"/>
        <v>135</v>
      </c>
      <c r="B171" s="8" t="s">
        <v>138</v>
      </c>
      <c r="C171" s="9" t="s">
        <v>255</v>
      </c>
      <c r="D171" s="10">
        <v>5</v>
      </c>
      <c r="E171" s="11">
        <v>0</v>
      </c>
      <c r="F171" s="11">
        <f t="shared" si="9"/>
        <v>0</v>
      </c>
    </row>
    <row r="172" spans="1:6" ht="25.5" x14ac:dyDescent="0.2">
      <c r="A172" s="7">
        <f t="shared" si="10"/>
        <v>136</v>
      </c>
      <c r="B172" s="8" t="s">
        <v>139</v>
      </c>
      <c r="C172" s="9" t="s">
        <v>255</v>
      </c>
      <c r="D172" s="10">
        <v>5</v>
      </c>
      <c r="E172" s="11">
        <v>0</v>
      </c>
      <c r="F172" s="11">
        <f t="shared" si="9"/>
        <v>0</v>
      </c>
    </row>
    <row r="173" spans="1:6" ht="25.5" x14ac:dyDescent="0.2">
      <c r="A173" s="7">
        <f t="shared" si="10"/>
        <v>137</v>
      </c>
      <c r="B173" s="8" t="s">
        <v>140</v>
      </c>
      <c r="C173" s="9" t="s">
        <v>255</v>
      </c>
      <c r="D173" s="10">
        <v>5</v>
      </c>
      <c r="E173" s="11">
        <v>0</v>
      </c>
      <c r="F173" s="11">
        <f t="shared" si="9"/>
        <v>0</v>
      </c>
    </row>
    <row r="174" spans="1:6" x14ac:dyDescent="0.2">
      <c r="A174" s="7">
        <f t="shared" si="10"/>
        <v>138</v>
      </c>
      <c r="B174" s="8" t="s">
        <v>141</v>
      </c>
      <c r="C174" s="9" t="s">
        <v>255</v>
      </c>
      <c r="D174" s="10">
        <v>5</v>
      </c>
      <c r="E174" s="11">
        <v>0</v>
      </c>
      <c r="F174" s="11">
        <f t="shared" si="9"/>
        <v>0</v>
      </c>
    </row>
    <row r="175" spans="1:6" ht="25.5" x14ac:dyDescent="0.2">
      <c r="A175" s="7">
        <f t="shared" si="10"/>
        <v>139</v>
      </c>
      <c r="B175" s="8" t="s">
        <v>142</v>
      </c>
      <c r="C175" s="9" t="s">
        <v>255</v>
      </c>
      <c r="D175" s="10">
        <v>5</v>
      </c>
      <c r="E175" s="11">
        <v>0</v>
      </c>
      <c r="F175" s="11">
        <f t="shared" si="9"/>
        <v>0</v>
      </c>
    </row>
    <row r="176" spans="1:6" x14ac:dyDescent="0.2">
      <c r="A176" s="7">
        <f t="shared" si="10"/>
        <v>140</v>
      </c>
      <c r="B176" s="8" t="s">
        <v>143</v>
      </c>
      <c r="C176" s="9" t="s">
        <v>255</v>
      </c>
      <c r="D176" s="10">
        <v>5</v>
      </c>
      <c r="E176" s="11">
        <v>0</v>
      </c>
      <c r="F176" s="11">
        <f t="shared" si="9"/>
        <v>0</v>
      </c>
    </row>
    <row r="177" spans="1:6" x14ac:dyDescent="0.2">
      <c r="A177" s="7">
        <f t="shared" si="10"/>
        <v>141</v>
      </c>
      <c r="B177" s="8" t="s">
        <v>144</v>
      </c>
      <c r="C177" s="9" t="s">
        <v>255</v>
      </c>
      <c r="D177" s="10">
        <v>5</v>
      </c>
      <c r="E177" s="11">
        <v>0</v>
      </c>
      <c r="F177" s="11">
        <f t="shared" si="9"/>
        <v>0</v>
      </c>
    </row>
    <row r="178" spans="1:6" ht="25.5" x14ac:dyDescent="0.2">
      <c r="A178" s="7">
        <f t="shared" si="10"/>
        <v>142</v>
      </c>
      <c r="B178" s="8" t="s">
        <v>145</v>
      </c>
      <c r="C178" s="9" t="s">
        <v>255</v>
      </c>
      <c r="D178" s="10">
        <v>10</v>
      </c>
      <c r="E178" s="11">
        <v>0</v>
      </c>
      <c r="F178" s="11">
        <f t="shared" si="9"/>
        <v>0</v>
      </c>
    </row>
    <row r="179" spans="1:6" ht="25.5" x14ac:dyDescent="0.2">
      <c r="A179" s="7">
        <f t="shared" si="10"/>
        <v>143</v>
      </c>
      <c r="B179" s="8" t="s">
        <v>146</v>
      </c>
      <c r="C179" s="9" t="s">
        <v>255</v>
      </c>
      <c r="D179" s="10">
        <v>10</v>
      </c>
      <c r="E179" s="11">
        <v>0</v>
      </c>
      <c r="F179" s="11">
        <f t="shared" si="9"/>
        <v>0</v>
      </c>
    </row>
    <row r="180" spans="1:6" x14ac:dyDescent="0.2">
      <c r="A180" s="7">
        <f t="shared" si="10"/>
        <v>144</v>
      </c>
      <c r="B180" s="8" t="s">
        <v>147</v>
      </c>
      <c r="C180" s="9" t="s">
        <v>255</v>
      </c>
      <c r="D180" s="10">
        <v>10</v>
      </c>
      <c r="E180" s="11">
        <v>0</v>
      </c>
      <c r="F180" s="11">
        <f t="shared" si="9"/>
        <v>0</v>
      </c>
    </row>
    <row r="181" spans="1:6" x14ac:dyDescent="0.2">
      <c r="A181" s="7">
        <f t="shared" si="10"/>
        <v>145</v>
      </c>
      <c r="B181" s="8" t="s">
        <v>148</v>
      </c>
      <c r="C181" s="9" t="s">
        <v>255</v>
      </c>
      <c r="D181" s="10">
        <v>10</v>
      </c>
      <c r="E181" s="11">
        <v>0</v>
      </c>
      <c r="F181" s="11">
        <f t="shared" si="9"/>
        <v>0</v>
      </c>
    </row>
    <row r="182" spans="1:6" x14ac:dyDescent="0.2">
      <c r="A182" s="7">
        <f t="shared" si="10"/>
        <v>146</v>
      </c>
      <c r="B182" s="8" t="s">
        <v>149</v>
      </c>
      <c r="C182" s="9" t="s">
        <v>255</v>
      </c>
      <c r="D182" s="10">
        <v>320</v>
      </c>
      <c r="E182" s="11">
        <v>0</v>
      </c>
      <c r="F182" s="11">
        <f t="shared" si="9"/>
        <v>0</v>
      </c>
    </row>
    <row r="183" spans="1:6" x14ac:dyDescent="0.2">
      <c r="A183" s="7">
        <f t="shared" si="10"/>
        <v>147</v>
      </c>
      <c r="B183" s="8" t="s">
        <v>150</v>
      </c>
      <c r="C183" s="9" t="s">
        <v>255</v>
      </c>
      <c r="D183" s="10">
        <v>30</v>
      </c>
      <c r="E183" s="11">
        <v>0</v>
      </c>
      <c r="F183" s="11">
        <f t="shared" si="9"/>
        <v>0</v>
      </c>
    </row>
    <row r="184" spans="1:6" x14ac:dyDescent="0.2">
      <c r="A184" s="7">
        <f t="shared" si="10"/>
        <v>148</v>
      </c>
      <c r="B184" s="8" t="s">
        <v>151</v>
      </c>
      <c r="C184" s="9" t="s">
        <v>255</v>
      </c>
      <c r="D184" s="10">
        <v>40</v>
      </c>
      <c r="E184" s="11">
        <v>0</v>
      </c>
      <c r="F184" s="11">
        <f t="shared" si="9"/>
        <v>0</v>
      </c>
    </row>
    <row r="185" spans="1:6" x14ac:dyDescent="0.2">
      <c r="A185" s="7">
        <f t="shared" si="10"/>
        <v>149</v>
      </c>
      <c r="B185" s="8" t="s">
        <v>152</v>
      </c>
      <c r="C185" s="9" t="s">
        <v>255</v>
      </c>
      <c r="D185" s="10">
        <v>40</v>
      </c>
      <c r="E185" s="11">
        <v>0</v>
      </c>
      <c r="F185" s="11">
        <f t="shared" si="9"/>
        <v>0</v>
      </c>
    </row>
    <row r="186" spans="1:6" x14ac:dyDescent="0.2">
      <c r="A186" s="7">
        <f t="shared" si="10"/>
        <v>150</v>
      </c>
      <c r="B186" s="8" t="s">
        <v>153</v>
      </c>
      <c r="C186" s="9" t="s">
        <v>255</v>
      </c>
      <c r="D186" s="10">
        <v>5</v>
      </c>
      <c r="E186" s="11">
        <v>0</v>
      </c>
      <c r="F186" s="11">
        <f t="shared" si="9"/>
        <v>0</v>
      </c>
    </row>
    <row r="187" spans="1:6" ht="25.5" x14ac:dyDescent="0.2">
      <c r="A187" s="7">
        <f t="shared" si="10"/>
        <v>151</v>
      </c>
      <c r="B187" s="8" t="s">
        <v>154</v>
      </c>
      <c r="C187" s="9" t="s">
        <v>255</v>
      </c>
      <c r="D187" s="10">
        <v>130</v>
      </c>
      <c r="E187" s="11">
        <v>0</v>
      </c>
      <c r="F187" s="11">
        <f t="shared" si="9"/>
        <v>0</v>
      </c>
    </row>
    <row r="188" spans="1:6" x14ac:dyDescent="0.2">
      <c r="A188" s="7">
        <f t="shared" si="10"/>
        <v>152</v>
      </c>
      <c r="B188" s="8" t="s">
        <v>155</v>
      </c>
      <c r="C188" s="9" t="s">
        <v>255</v>
      </c>
      <c r="D188" s="10">
        <v>10</v>
      </c>
      <c r="E188" s="11">
        <v>0</v>
      </c>
      <c r="F188" s="11">
        <f t="shared" si="9"/>
        <v>0</v>
      </c>
    </row>
    <row r="189" spans="1:6" x14ac:dyDescent="0.2">
      <c r="A189" s="7">
        <f t="shared" si="10"/>
        <v>153</v>
      </c>
      <c r="B189" s="8" t="s">
        <v>156</v>
      </c>
      <c r="C189" s="9" t="s">
        <v>255</v>
      </c>
      <c r="D189" s="10">
        <v>5</v>
      </c>
      <c r="E189" s="11">
        <v>0</v>
      </c>
      <c r="F189" s="11">
        <f t="shared" si="9"/>
        <v>0</v>
      </c>
    </row>
    <row r="190" spans="1:6" x14ac:dyDescent="0.2">
      <c r="A190" s="7">
        <f t="shared" si="10"/>
        <v>154</v>
      </c>
      <c r="B190" s="8" t="s">
        <v>157</v>
      </c>
      <c r="C190" s="9" t="s">
        <v>255</v>
      </c>
      <c r="D190" s="10">
        <v>5</v>
      </c>
      <c r="E190" s="11">
        <v>0</v>
      </c>
      <c r="F190" s="11">
        <f t="shared" si="9"/>
        <v>0</v>
      </c>
    </row>
    <row r="191" spans="1:6" ht="25.5" x14ac:dyDescent="0.2">
      <c r="A191" s="7">
        <f t="shared" si="10"/>
        <v>155</v>
      </c>
      <c r="B191" s="8" t="s">
        <v>158</v>
      </c>
      <c r="C191" s="9" t="s">
        <v>255</v>
      </c>
      <c r="D191" s="10">
        <v>5</v>
      </c>
      <c r="E191" s="11">
        <v>0</v>
      </c>
      <c r="F191" s="11">
        <f t="shared" si="9"/>
        <v>0</v>
      </c>
    </row>
    <row r="192" spans="1:6" x14ac:dyDescent="0.2">
      <c r="A192" s="7">
        <f t="shared" si="10"/>
        <v>156</v>
      </c>
      <c r="B192" s="8" t="s">
        <v>159</v>
      </c>
      <c r="C192" s="9" t="s">
        <v>255</v>
      </c>
      <c r="D192" s="10">
        <v>5</v>
      </c>
      <c r="E192" s="11">
        <v>0</v>
      </c>
      <c r="F192" s="11">
        <f t="shared" si="9"/>
        <v>0</v>
      </c>
    </row>
    <row r="193" spans="1:6" x14ac:dyDescent="0.2">
      <c r="A193" s="16">
        <f t="shared" si="10"/>
        <v>157</v>
      </c>
      <c r="B193" s="17" t="s">
        <v>160</v>
      </c>
      <c r="C193" s="18" t="s">
        <v>255</v>
      </c>
      <c r="D193" s="19">
        <v>30</v>
      </c>
      <c r="E193" s="11">
        <v>0</v>
      </c>
      <c r="F193" s="11">
        <f t="shared" si="9"/>
        <v>0</v>
      </c>
    </row>
    <row r="194" spans="1:6" s="6" customFormat="1" ht="25.5" x14ac:dyDescent="0.2">
      <c r="A194" s="44">
        <f t="shared" si="10"/>
        <v>158</v>
      </c>
      <c r="B194" s="43" t="s">
        <v>305</v>
      </c>
      <c r="C194" s="45" t="s">
        <v>255</v>
      </c>
      <c r="D194" s="45">
        <v>310</v>
      </c>
      <c r="E194" s="11">
        <v>0</v>
      </c>
      <c r="F194" s="11">
        <f t="shared" ref="F194" si="11">D194*E194</f>
        <v>0</v>
      </c>
    </row>
    <row r="195" spans="1:6" x14ac:dyDescent="0.2">
      <c r="A195" s="12"/>
      <c r="B195" s="13"/>
      <c r="C195" s="13"/>
      <c r="D195" s="14"/>
      <c r="E195" s="20" t="s">
        <v>253</v>
      </c>
      <c r="F195" s="11">
        <f>SUM(F155:F194)</f>
        <v>0</v>
      </c>
    </row>
    <row r="196" spans="1:6" ht="14.25" customHeight="1" x14ac:dyDescent="0.2">
      <c r="A196" s="52" t="s">
        <v>161</v>
      </c>
      <c r="B196" s="52"/>
      <c r="C196" s="52"/>
      <c r="D196" s="52"/>
      <c r="E196" s="51"/>
      <c r="F196" s="51"/>
    </row>
    <row r="197" spans="1:6" ht="16.5" customHeight="1" x14ac:dyDescent="0.2">
      <c r="A197" s="54" t="s">
        <v>1</v>
      </c>
      <c r="B197" s="49" t="s">
        <v>2</v>
      </c>
      <c r="C197" s="49" t="s">
        <v>254</v>
      </c>
      <c r="D197" s="53" t="s">
        <v>3</v>
      </c>
      <c r="E197" s="55" t="s">
        <v>4</v>
      </c>
      <c r="F197" s="55" t="s">
        <v>5</v>
      </c>
    </row>
    <row r="198" spans="1:6" x14ac:dyDescent="0.2">
      <c r="A198" s="54"/>
      <c r="B198" s="49"/>
      <c r="C198" s="49"/>
      <c r="D198" s="53"/>
      <c r="E198" s="55"/>
      <c r="F198" s="55"/>
    </row>
    <row r="199" spans="1:6" x14ac:dyDescent="0.2">
      <c r="A199" s="54"/>
      <c r="B199" s="49"/>
      <c r="C199" s="49"/>
      <c r="D199" s="53"/>
      <c r="E199" s="55"/>
      <c r="F199" s="55"/>
    </row>
    <row r="200" spans="1:6" x14ac:dyDescent="0.2">
      <c r="A200" s="7">
        <f>A194+1</f>
        <v>159</v>
      </c>
      <c r="B200" s="8" t="s">
        <v>297</v>
      </c>
      <c r="C200" s="9" t="s">
        <v>255</v>
      </c>
      <c r="D200" s="10">
        <v>1025</v>
      </c>
      <c r="E200" s="11">
        <v>0</v>
      </c>
      <c r="F200" s="11">
        <f t="shared" ref="F200:F238" si="12">D200*E200</f>
        <v>0</v>
      </c>
    </row>
    <row r="201" spans="1:6" x14ac:dyDescent="0.2">
      <c r="A201" s="7">
        <f>A200+1</f>
        <v>160</v>
      </c>
      <c r="B201" s="8" t="s">
        <v>162</v>
      </c>
      <c r="C201" s="9" t="s">
        <v>255</v>
      </c>
      <c r="D201" s="10">
        <v>20</v>
      </c>
      <c r="E201" s="11">
        <v>0</v>
      </c>
      <c r="F201" s="11">
        <f t="shared" si="12"/>
        <v>0</v>
      </c>
    </row>
    <row r="202" spans="1:6" ht="25.5" x14ac:dyDescent="0.2">
      <c r="A202" s="7">
        <f t="shared" ref="A202:A239" si="13">A201+1</f>
        <v>161</v>
      </c>
      <c r="B202" s="8" t="s">
        <v>163</v>
      </c>
      <c r="C202" s="9" t="s">
        <v>255</v>
      </c>
      <c r="D202" s="10">
        <v>190</v>
      </c>
      <c r="E202" s="11">
        <v>0</v>
      </c>
      <c r="F202" s="11">
        <f t="shared" si="12"/>
        <v>0</v>
      </c>
    </row>
    <row r="203" spans="1:6" ht="25.5" x14ac:dyDescent="0.2">
      <c r="A203" s="7">
        <f t="shared" si="13"/>
        <v>162</v>
      </c>
      <c r="B203" s="8" t="s">
        <v>164</v>
      </c>
      <c r="C203" s="9" t="s">
        <v>255</v>
      </c>
      <c r="D203" s="10">
        <v>5</v>
      </c>
      <c r="E203" s="11">
        <v>0</v>
      </c>
      <c r="F203" s="11">
        <f t="shared" si="12"/>
        <v>0</v>
      </c>
    </row>
    <row r="204" spans="1:6" ht="25.5" x14ac:dyDescent="0.2">
      <c r="A204" s="7">
        <f t="shared" si="13"/>
        <v>163</v>
      </c>
      <c r="B204" s="8" t="s">
        <v>165</v>
      </c>
      <c r="C204" s="9" t="s">
        <v>255</v>
      </c>
      <c r="D204" s="10">
        <v>5</v>
      </c>
      <c r="E204" s="11">
        <v>0</v>
      </c>
      <c r="F204" s="11">
        <f t="shared" si="12"/>
        <v>0</v>
      </c>
    </row>
    <row r="205" spans="1:6" x14ac:dyDescent="0.2">
      <c r="A205" s="7">
        <f t="shared" si="13"/>
        <v>164</v>
      </c>
      <c r="B205" s="8" t="s">
        <v>166</v>
      </c>
      <c r="C205" s="9" t="s">
        <v>255</v>
      </c>
      <c r="D205" s="10">
        <v>10</v>
      </c>
      <c r="E205" s="11">
        <v>0</v>
      </c>
      <c r="F205" s="11">
        <f t="shared" si="12"/>
        <v>0</v>
      </c>
    </row>
    <row r="206" spans="1:6" ht="25.5" x14ac:dyDescent="0.2">
      <c r="A206" s="7">
        <f t="shared" si="13"/>
        <v>165</v>
      </c>
      <c r="B206" s="8" t="s">
        <v>167</v>
      </c>
      <c r="C206" s="9" t="s">
        <v>255</v>
      </c>
      <c r="D206" s="10">
        <v>120</v>
      </c>
      <c r="E206" s="11">
        <v>0</v>
      </c>
      <c r="F206" s="11">
        <f t="shared" si="12"/>
        <v>0</v>
      </c>
    </row>
    <row r="207" spans="1:6" x14ac:dyDescent="0.2">
      <c r="A207" s="7">
        <f t="shared" si="13"/>
        <v>166</v>
      </c>
      <c r="B207" s="8" t="s">
        <v>168</v>
      </c>
      <c r="C207" s="9" t="s">
        <v>255</v>
      </c>
      <c r="D207" s="10">
        <v>5</v>
      </c>
      <c r="E207" s="11">
        <v>0</v>
      </c>
      <c r="F207" s="11">
        <f t="shared" si="12"/>
        <v>0</v>
      </c>
    </row>
    <row r="208" spans="1:6" x14ac:dyDescent="0.2">
      <c r="A208" s="7">
        <f t="shared" si="13"/>
        <v>167</v>
      </c>
      <c r="B208" s="8" t="s">
        <v>169</v>
      </c>
      <c r="C208" s="9" t="s">
        <v>255</v>
      </c>
      <c r="D208" s="10">
        <v>5</v>
      </c>
      <c r="E208" s="11">
        <v>0</v>
      </c>
      <c r="F208" s="11">
        <f t="shared" si="12"/>
        <v>0</v>
      </c>
    </row>
    <row r="209" spans="1:6" x14ac:dyDescent="0.2">
      <c r="A209" s="7">
        <f t="shared" si="13"/>
        <v>168</v>
      </c>
      <c r="B209" s="8" t="s">
        <v>170</v>
      </c>
      <c r="C209" s="9" t="s">
        <v>255</v>
      </c>
      <c r="D209" s="10">
        <v>5</v>
      </c>
      <c r="E209" s="11">
        <v>0</v>
      </c>
      <c r="F209" s="11">
        <f>D209*E209</f>
        <v>0</v>
      </c>
    </row>
    <row r="210" spans="1:6" x14ac:dyDescent="0.2">
      <c r="A210" s="7">
        <f t="shared" si="13"/>
        <v>169</v>
      </c>
      <c r="B210" s="8" t="s">
        <v>171</v>
      </c>
      <c r="C210" s="9" t="s">
        <v>255</v>
      </c>
      <c r="D210" s="10">
        <v>5</v>
      </c>
      <c r="E210" s="11">
        <v>0</v>
      </c>
      <c r="F210" s="11">
        <f t="shared" si="12"/>
        <v>0</v>
      </c>
    </row>
    <row r="211" spans="1:6" ht="38.25" x14ac:dyDescent="0.2">
      <c r="A211" s="7">
        <f t="shared" si="13"/>
        <v>170</v>
      </c>
      <c r="B211" s="8" t="s">
        <v>172</v>
      </c>
      <c r="C211" s="9" t="s">
        <v>255</v>
      </c>
      <c r="D211" s="10">
        <v>40</v>
      </c>
      <c r="E211" s="11">
        <v>0</v>
      </c>
      <c r="F211" s="11">
        <f t="shared" si="12"/>
        <v>0</v>
      </c>
    </row>
    <row r="212" spans="1:6" ht="38.25" x14ac:dyDescent="0.2">
      <c r="A212" s="7">
        <f t="shared" si="13"/>
        <v>171</v>
      </c>
      <c r="B212" s="8" t="s">
        <v>173</v>
      </c>
      <c r="C212" s="9" t="s">
        <v>255</v>
      </c>
      <c r="D212" s="10">
        <v>5</v>
      </c>
      <c r="E212" s="11">
        <v>0</v>
      </c>
      <c r="F212" s="11">
        <f t="shared" si="12"/>
        <v>0</v>
      </c>
    </row>
    <row r="213" spans="1:6" ht="25.5" x14ac:dyDescent="0.2">
      <c r="A213" s="7">
        <f t="shared" si="13"/>
        <v>172</v>
      </c>
      <c r="B213" s="8" t="s">
        <v>174</v>
      </c>
      <c r="C213" s="9" t="s">
        <v>255</v>
      </c>
      <c r="D213" s="10">
        <v>5</v>
      </c>
      <c r="E213" s="11">
        <v>0</v>
      </c>
      <c r="F213" s="11">
        <f t="shared" si="12"/>
        <v>0</v>
      </c>
    </row>
    <row r="214" spans="1:6" x14ac:dyDescent="0.2">
      <c r="A214" s="7">
        <f t="shared" si="13"/>
        <v>173</v>
      </c>
      <c r="B214" s="8" t="s">
        <v>175</v>
      </c>
      <c r="C214" s="9" t="s">
        <v>255</v>
      </c>
      <c r="D214" s="10">
        <v>5</v>
      </c>
      <c r="E214" s="11">
        <v>0</v>
      </c>
      <c r="F214" s="11">
        <f t="shared" si="12"/>
        <v>0</v>
      </c>
    </row>
    <row r="215" spans="1:6" ht="25.5" x14ac:dyDescent="0.2">
      <c r="A215" s="7">
        <f t="shared" si="13"/>
        <v>174</v>
      </c>
      <c r="B215" s="8" t="s">
        <v>176</v>
      </c>
      <c r="C215" s="9" t="s">
        <v>255</v>
      </c>
      <c r="D215" s="10">
        <v>5</v>
      </c>
      <c r="E215" s="11">
        <v>0</v>
      </c>
      <c r="F215" s="11">
        <f t="shared" si="12"/>
        <v>0</v>
      </c>
    </row>
    <row r="216" spans="1:6" ht="25.5" x14ac:dyDescent="0.2">
      <c r="A216" s="7">
        <f t="shared" si="13"/>
        <v>175</v>
      </c>
      <c r="B216" s="8" t="s">
        <v>177</v>
      </c>
      <c r="C216" s="9" t="s">
        <v>255</v>
      </c>
      <c r="D216" s="10">
        <v>5</v>
      </c>
      <c r="E216" s="11">
        <v>0</v>
      </c>
      <c r="F216" s="11">
        <f t="shared" si="12"/>
        <v>0</v>
      </c>
    </row>
    <row r="217" spans="1:6" ht="25.5" x14ac:dyDescent="0.2">
      <c r="A217" s="7">
        <f t="shared" si="13"/>
        <v>176</v>
      </c>
      <c r="B217" s="8" t="s">
        <v>178</v>
      </c>
      <c r="C217" s="9" t="s">
        <v>255</v>
      </c>
      <c r="D217" s="10">
        <v>5</v>
      </c>
      <c r="E217" s="11">
        <v>0</v>
      </c>
      <c r="F217" s="11">
        <f t="shared" si="12"/>
        <v>0</v>
      </c>
    </row>
    <row r="218" spans="1:6" ht="25.5" x14ac:dyDescent="0.2">
      <c r="A218" s="7">
        <f t="shared" si="13"/>
        <v>177</v>
      </c>
      <c r="B218" s="8" t="s">
        <v>179</v>
      </c>
      <c r="C218" s="9" t="s">
        <v>255</v>
      </c>
      <c r="D218" s="10">
        <v>5</v>
      </c>
      <c r="E218" s="11">
        <v>0</v>
      </c>
      <c r="F218" s="11">
        <f t="shared" si="12"/>
        <v>0</v>
      </c>
    </row>
    <row r="219" spans="1:6" x14ac:dyDescent="0.2">
      <c r="A219" s="7">
        <f t="shared" si="13"/>
        <v>178</v>
      </c>
      <c r="B219" s="8" t="s">
        <v>180</v>
      </c>
      <c r="C219" s="9" t="s">
        <v>255</v>
      </c>
      <c r="D219" s="10">
        <v>5</v>
      </c>
      <c r="E219" s="11">
        <v>0</v>
      </c>
      <c r="F219" s="11">
        <f t="shared" si="12"/>
        <v>0</v>
      </c>
    </row>
    <row r="220" spans="1:6" ht="25.5" x14ac:dyDescent="0.2">
      <c r="A220" s="7">
        <f t="shared" si="13"/>
        <v>179</v>
      </c>
      <c r="B220" s="8" t="s">
        <v>181</v>
      </c>
      <c r="C220" s="9" t="s">
        <v>255</v>
      </c>
      <c r="D220" s="10">
        <v>5</v>
      </c>
      <c r="E220" s="11">
        <v>0</v>
      </c>
      <c r="F220" s="11">
        <f t="shared" si="12"/>
        <v>0</v>
      </c>
    </row>
    <row r="221" spans="1:6" x14ac:dyDescent="0.2">
      <c r="A221" s="7">
        <f t="shared" si="13"/>
        <v>180</v>
      </c>
      <c r="B221" s="8" t="s">
        <v>182</v>
      </c>
      <c r="C221" s="9" t="s">
        <v>255</v>
      </c>
      <c r="D221" s="10">
        <v>5</v>
      </c>
      <c r="E221" s="11">
        <v>0</v>
      </c>
      <c r="F221" s="11">
        <f t="shared" si="12"/>
        <v>0</v>
      </c>
    </row>
    <row r="222" spans="1:6" x14ac:dyDescent="0.2">
      <c r="A222" s="7">
        <f t="shared" si="13"/>
        <v>181</v>
      </c>
      <c r="B222" s="8" t="s">
        <v>183</v>
      </c>
      <c r="C222" s="9" t="s">
        <v>255</v>
      </c>
      <c r="D222" s="10">
        <v>5</v>
      </c>
      <c r="E222" s="11">
        <v>0</v>
      </c>
      <c r="F222" s="11">
        <f t="shared" si="12"/>
        <v>0</v>
      </c>
    </row>
    <row r="223" spans="1:6" ht="25.5" x14ac:dyDescent="0.2">
      <c r="A223" s="7">
        <f t="shared" si="13"/>
        <v>182</v>
      </c>
      <c r="B223" s="8" t="s">
        <v>184</v>
      </c>
      <c r="C223" s="9" t="s">
        <v>255</v>
      </c>
      <c r="D223" s="10">
        <v>5</v>
      </c>
      <c r="E223" s="11">
        <v>0</v>
      </c>
      <c r="F223" s="11">
        <f t="shared" si="12"/>
        <v>0</v>
      </c>
    </row>
    <row r="224" spans="1:6" ht="25.5" x14ac:dyDescent="0.2">
      <c r="A224" s="7">
        <f t="shared" si="13"/>
        <v>183</v>
      </c>
      <c r="B224" s="8" t="s">
        <v>185</v>
      </c>
      <c r="C224" s="9" t="s">
        <v>255</v>
      </c>
      <c r="D224" s="10">
        <v>10</v>
      </c>
      <c r="E224" s="11">
        <v>0</v>
      </c>
      <c r="F224" s="11">
        <f t="shared" si="12"/>
        <v>0</v>
      </c>
    </row>
    <row r="225" spans="1:6" x14ac:dyDescent="0.2">
      <c r="A225" s="7">
        <f t="shared" si="13"/>
        <v>184</v>
      </c>
      <c r="B225" s="8" t="s">
        <v>186</v>
      </c>
      <c r="C225" s="9" t="s">
        <v>255</v>
      </c>
      <c r="D225" s="10">
        <v>10</v>
      </c>
      <c r="E225" s="11">
        <v>0</v>
      </c>
      <c r="F225" s="11">
        <f t="shared" si="12"/>
        <v>0</v>
      </c>
    </row>
    <row r="226" spans="1:6" x14ac:dyDescent="0.2">
      <c r="A226" s="7">
        <f t="shared" si="13"/>
        <v>185</v>
      </c>
      <c r="B226" s="8" t="s">
        <v>187</v>
      </c>
      <c r="C226" s="9" t="s">
        <v>255</v>
      </c>
      <c r="D226" s="10">
        <v>30</v>
      </c>
      <c r="E226" s="11">
        <v>0</v>
      </c>
      <c r="F226" s="11">
        <f t="shared" si="12"/>
        <v>0</v>
      </c>
    </row>
    <row r="227" spans="1:6" x14ac:dyDescent="0.2">
      <c r="A227" s="7">
        <f t="shared" si="13"/>
        <v>186</v>
      </c>
      <c r="B227" s="8" t="s">
        <v>188</v>
      </c>
      <c r="C227" s="9" t="s">
        <v>255</v>
      </c>
      <c r="D227" s="10">
        <v>220</v>
      </c>
      <c r="E227" s="11">
        <v>0</v>
      </c>
      <c r="F227" s="11">
        <f t="shared" si="12"/>
        <v>0</v>
      </c>
    </row>
    <row r="228" spans="1:6" x14ac:dyDescent="0.2">
      <c r="A228" s="7">
        <f t="shared" si="13"/>
        <v>187</v>
      </c>
      <c r="B228" s="8" t="s">
        <v>189</v>
      </c>
      <c r="C228" s="9" t="s">
        <v>255</v>
      </c>
      <c r="D228" s="10">
        <v>90</v>
      </c>
      <c r="E228" s="11">
        <v>0</v>
      </c>
      <c r="F228" s="11">
        <f t="shared" si="12"/>
        <v>0</v>
      </c>
    </row>
    <row r="229" spans="1:6" x14ac:dyDescent="0.2">
      <c r="A229" s="7">
        <f t="shared" si="13"/>
        <v>188</v>
      </c>
      <c r="B229" s="8" t="s">
        <v>190</v>
      </c>
      <c r="C229" s="9" t="s">
        <v>255</v>
      </c>
      <c r="D229" s="10">
        <v>30</v>
      </c>
      <c r="E229" s="11">
        <v>0</v>
      </c>
      <c r="F229" s="11">
        <f t="shared" si="12"/>
        <v>0</v>
      </c>
    </row>
    <row r="230" spans="1:6" x14ac:dyDescent="0.2">
      <c r="A230" s="7">
        <f t="shared" si="13"/>
        <v>189</v>
      </c>
      <c r="B230" s="8" t="s">
        <v>191</v>
      </c>
      <c r="C230" s="9" t="s">
        <v>255</v>
      </c>
      <c r="D230" s="10">
        <v>40</v>
      </c>
      <c r="E230" s="11">
        <v>0</v>
      </c>
      <c r="F230" s="11">
        <f t="shared" si="12"/>
        <v>0</v>
      </c>
    </row>
    <row r="231" spans="1:6" x14ac:dyDescent="0.2">
      <c r="A231" s="7">
        <f t="shared" si="13"/>
        <v>190</v>
      </c>
      <c r="B231" s="8" t="s">
        <v>192</v>
      </c>
      <c r="C231" s="9" t="s">
        <v>255</v>
      </c>
      <c r="D231" s="10">
        <v>5</v>
      </c>
      <c r="E231" s="11">
        <v>0</v>
      </c>
      <c r="F231" s="11">
        <f t="shared" si="12"/>
        <v>0</v>
      </c>
    </row>
    <row r="232" spans="1:6" ht="25.5" x14ac:dyDescent="0.2">
      <c r="A232" s="7">
        <f t="shared" si="13"/>
        <v>191</v>
      </c>
      <c r="B232" s="8" t="s">
        <v>193</v>
      </c>
      <c r="C232" s="9" t="s">
        <v>255</v>
      </c>
      <c r="D232" s="10">
        <v>70</v>
      </c>
      <c r="E232" s="11">
        <v>0</v>
      </c>
      <c r="F232" s="11">
        <f t="shared" si="12"/>
        <v>0</v>
      </c>
    </row>
    <row r="233" spans="1:6" x14ac:dyDescent="0.2">
      <c r="A233" s="7">
        <f t="shared" si="13"/>
        <v>192</v>
      </c>
      <c r="B233" s="8" t="s">
        <v>194</v>
      </c>
      <c r="C233" s="9" t="s">
        <v>255</v>
      </c>
      <c r="D233" s="10">
        <v>10</v>
      </c>
      <c r="E233" s="11">
        <v>0</v>
      </c>
      <c r="F233" s="11">
        <f t="shared" si="12"/>
        <v>0</v>
      </c>
    </row>
    <row r="234" spans="1:6" x14ac:dyDescent="0.2">
      <c r="A234" s="7">
        <f t="shared" si="13"/>
        <v>193</v>
      </c>
      <c r="B234" s="8" t="s">
        <v>195</v>
      </c>
      <c r="C234" s="9" t="s">
        <v>255</v>
      </c>
      <c r="D234" s="10">
        <v>5</v>
      </c>
      <c r="E234" s="11">
        <v>0</v>
      </c>
      <c r="F234" s="11">
        <f t="shared" si="12"/>
        <v>0</v>
      </c>
    </row>
    <row r="235" spans="1:6" x14ac:dyDescent="0.2">
      <c r="A235" s="7">
        <f t="shared" si="13"/>
        <v>194</v>
      </c>
      <c r="B235" s="8" t="s">
        <v>196</v>
      </c>
      <c r="C235" s="9" t="s">
        <v>255</v>
      </c>
      <c r="D235" s="10">
        <v>5</v>
      </c>
      <c r="E235" s="11">
        <v>0</v>
      </c>
      <c r="F235" s="11">
        <f t="shared" si="12"/>
        <v>0</v>
      </c>
    </row>
    <row r="236" spans="1:6" ht="25.5" x14ac:dyDescent="0.2">
      <c r="A236" s="7">
        <f t="shared" si="13"/>
        <v>195</v>
      </c>
      <c r="B236" s="8" t="s">
        <v>197</v>
      </c>
      <c r="C236" s="9" t="s">
        <v>255</v>
      </c>
      <c r="D236" s="10">
        <v>5</v>
      </c>
      <c r="E236" s="11">
        <v>0</v>
      </c>
      <c r="F236" s="11">
        <f t="shared" si="12"/>
        <v>0</v>
      </c>
    </row>
    <row r="237" spans="1:6" x14ac:dyDescent="0.2">
      <c r="A237" s="7">
        <f t="shared" si="13"/>
        <v>196</v>
      </c>
      <c r="B237" s="8" t="s">
        <v>198</v>
      </c>
      <c r="C237" s="9" t="s">
        <v>255</v>
      </c>
      <c r="D237" s="10">
        <v>5</v>
      </c>
      <c r="E237" s="11">
        <v>0</v>
      </c>
      <c r="F237" s="11">
        <f t="shared" si="12"/>
        <v>0</v>
      </c>
    </row>
    <row r="238" spans="1:6" x14ac:dyDescent="0.2">
      <c r="A238" s="16">
        <f t="shared" si="13"/>
        <v>197</v>
      </c>
      <c r="B238" s="17" t="s">
        <v>199</v>
      </c>
      <c r="C238" s="18" t="s">
        <v>255</v>
      </c>
      <c r="D238" s="19">
        <v>10</v>
      </c>
      <c r="E238" s="11">
        <v>0</v>
      </c>
      <c r="F238" s="11">
        <f t="shared" si="12"/>
        <v>0</v>
      </c>
    </row>
    <row r="239" spans="1:6" s="6" customFormat="1" ht="25.5" x14ac:dyDescent="0.2">
      <c r="A239" s="44">
        <f t="shared" si="13"/>
        <v>198</v>
      </c>
      <c r="B239" s="43" t="s">
        <v>306</v>
      </c>
      <c r="C239" s="44" t="s">
        <v>255</v>
      </c>
      <c r="D239" s="44">
        <v>180</v>
      </c>
      <c r="E239" s="11">
        <v>0</v>
      </c>
      <c r="F239" s="11">
        <f t="shared" ref="F239" si="14">D239*E239</f>
        <v>0</v>
      </c>
    </row>
    <row r="240" spans="1:6" x14ac:dyDescent="0.2">
      <c r="A240" s="21"/>
      <c r="B240" s="13"/>
      <c r="C240" s="13"/>
      <c r="D240" s="22"/>
      <c r="E240" s="20" t="s">
        <v>253</v>
      </c>
      <c r="F240" s="11">
        <f>SUM(F200:F239)</f>
        <v>0</v>
      </c>
    </row>
    <row r="241" spans="1:6" ht="14.25" customHeight="1" x14ac:dyDescent="0.2">
      <c r="A241" s="52" t="s">
        <v>200</v>
      </c>
      <c r="B241" s="52"/>
      <c r="C241" s="52"/>
      <c r="D241" s="52"/>
      <c r="E241" s="51"/>
      <c r="F241" s="51"/>
    </row>
    <row r="242" spans="1:6" ht="16.5" customHeight="1" x14ac:dyDescent="0.2">
      <c r="A242" s="54" t="s">
        <v>1</v>
      </c>
      <c r="B242" s="49" t="s">
        <v>2</v>
      </c>
      <c r="C242" s="49" t="s">
        <v>254</v>
      </c>
      <c r="D242" s="53" t="s">
        <v>3</v>
      </c>
      <c r="E242" s="55" t="s">
        <v>4</v>
      </c>
      <c r="F242" s="55" t="s">
        <v>5</v>
      </c>
    </row>
    <row r="243" spans="1:6" x14ac:dyDescent="0.2">
      <c r="A243" s="54"/>
      <c r="B243" s="49"/>
      <c r="C243" s="49"/>
      <c r="D243" s="53"/>
      <c r="E243" s="55"/>
      <c r="F243" s="55"/>
    </row>
    <row r="244" spans="1:6" x14ac:dyDescent="0.2">
      <c r="A244" s="54"/>
      <c r="B244" s="49"/>
      <c r="C244" s="49"/>
      <c r="D244" s="53"/>
      <c r="E244" s="55"/>
      <c r="F244" s="55"/>
    </row>
    <row r="245" spans="1:6" x14ac:dyDescent="0.2">
      <c r="A245" s="7">
        <f>A239+1</f>
        <v>199</v>
      </c>
      <c r="B245" s="8" t="s">
        <v>291</v>
      </c>
      <c r="C245" s="9" t="s">
        <v>255</v>
      </c>
      <c r="D245" s="10">
        <v>800</v>
      </c>
      <c r="E245" s="11">
        <v>0</v>
      </c>
      <c r="F245" s="11">
        <f>D245*E245</f>
        <v>0</v>
      </c>
    </row>
    <row r="246" spans="1:6" x14ac:dyDescent="0.2">
      <c r="A246" s="7">
        <f>A245+1</f>
        <v>200</v>
      </c>
      <c r="B246" s="8" t="s">
        <v>201</v>
      </c>
      <c r="C246" s="9" t="s">
        <v>255</v>
      </c>
      <c r="D246" s="45">
        <v>20</v>
      </c>
      <c r="E246" s="11">
        <v>0</v>
      </c>
      <c r="F246" s="11">
        <f t="shared" ref="F246:F284" si="15">D246*E246</f>
        <v>0</v>
      </c>
    </row>
    <row r="247" spans="1:6" ht="25.5" x14ac:dyDescent="0.2">
      <c r="A247" s="7">
        <f t="shared" ref="A247:A287" si="16">A246+1</f>
        <v>201</v>
      </c>
      <c r="B247" s="8" t="s">
        <v>202</v>
      </c>
      <c r="C247" s="9" t="s">
        <v>255</v>
      </c>
      <c r="D247" s="45">
        <v>160</v>
      </c>
      <c r="E247" s="11">
        <v>0</v>
      </c>
      <c r="F247" s="11">
        <f t="shared" si="15"/>
        <v>0</v>
      </c>
    </row>
    <row r="248" spans="1:6" ht="25.5" x14ac:dyDescent="0.2">
      <c r="A248" s="7">
        <f t="shared" si="16"/>
        <v>202</v>
      </c>
      <c r="B248" s="8" t="s">
        <v>203</v>
      </c>
      <c r="C248" s="9" t="s">
        <v>255</v>
      </c>
      <c r="D248" s="45">
        <v>5</v>
      </c>
      <c r="E248" s="11">
        <v>0</v>
      </c>
      <c r="F248" s="11">
        <f t="shared" si="15"/>
        <v>0</v>
      </c>
    </row>
    <row r="249" spans="1:6" ht="25.5" x14ac:dyDescent="0.2">
      <c r="A249" s="7">
        <f t="shared" si="16"/>
        <v>203</v>
      </c>
      <c r="B249" s="8" t="s">
        <v>204</v>
      </c>
      <c r="C249" s="9" t="s">
        <v>255</v>
      </c>
      <c r="D249" s="45">
        <v>5</v>
      </c>
      <c r="E249" s="11">
        <v>0</v>
      </c>
      <c r="F249" s="11">
        <f t="shared" si="15"/>
        <v>0</v>
      </c>
    </row>
    <row r="250" spans="1:6" x14ac:dyDescent="0.2">
      <c r="A250" s="7">
        <f t="shared" si="16"/>
        <v>204</v>
      </c>
      <c r="B250" s="8" t="s">
        <v>205</v>
      </c>
      <c r="C250" s="9" t="s">
        <v>255</v>
      </c>
      <c r="D250" s="45">
        <v>5</v>
      </c>
      <c r="E250" s="11">
        <v>0</v>
      </c>
      <c r="F250" s="11">
        <f t="shared" si="15"/>
        <v>0</v>
      </c>
    </row>
    <row r="251" spans="1:6" ht="25.5" x14ac:dyDescent="0.2">
      <c r="A251" s="7">
        <f t="shared" si="16"/>
        <v>205</v>
      </c>
      <c r="B251" s="8" t="s">
        <v>206</v>
      </c>
      <c r="C251" s="9" t="s">
        <v>255</v>
      </c>
      <c r="D251" s="45">
        <v>70</v>
      </c>
      <c r="E251" s="11">
        <v>0</v>
      </c>
      <c r="F251" s="11">
        <f t="shared" si="15"/>
        <v>0</v>
      </c>
    </row>
    <row r="252" spans="1:6" x14ac:dyDescent="0.2">
      <c r="A252" s="7">
        <f t="shared" si="16"/>
        <v>206</v>
      </c>
      <c r="B252" s="8" t="s">
        <v>207</v>
      </c>
      <c r="C252" s="9" t="s">
        <v>255</v>
      </c>
      <c r="D252" s="45">
        <v>5</v>
      </c>
      <c r="E252" s="11">
        <v>0</v>
      </c>
      <c r="F252" s="11">
        <f t="shared" si="15"/>
        <v>0</v>
      </c>
    </row>
    <row r="253" spans="1:6" x14ac:dyDescent="0.2">
      <c r="A253" s="7">
        <f t="shared" si="16"/>
        <v>207</v>
      </c>
      <c r="B253" s="8" t="s">
        <v>208</v>
      </c>
      <c r="C253" s="9" t="s">
        <v>255</v>
      </c>
      <c r="D253" s="45">
        <v>5</v>
      </c>
      <c r="E253" s="11">
        <v>0</v>
      </c>
      <c r="F253" s="11">
        <f t="shared" si="15"/>
        <v>0</v>
      </c>
    </row>
    <row r="254" spans="1:6" x14ac:dyDescent="0.2">
      <c r="A254" s="7">
        <f t="shared" si="16"/>
        <v>208</v>
      </c>
      <c r="B254" s="8" t="s">
        <v>209</v>
      </c>
      <c r="C254" s="9" t="s">
        <v>255</v>
      </c>
      <c r="D254" s="45">
        <v>5</v>
      </c>
      <c r="E254" s="11">
        <v>0</v>
      </c>
      <c r="F254" s="11">
        <f t="shared" si="15"/>
        <v>0</v>
      </c>
    </row>
    <row r="255" spans="1:6" x14ac:dyDescent="0.2">
      <c r="A255" s="7">
        <f t="shared" si="16"/>
        <v>209</v>
      </c>
      <c r="B255" s="8" t="s">
        <v>210</v>
      </c>
      <c r="C255" s="9" t="s">
        <v>255</v>
      </c>
      <c r="D255" s="45">
        <v>5</v>
      </c>
      <c r="E255" s="11">
        <v>0</v>
      </c>
      <c r="F255" s="11">
        <f t="shared" si="15"/>
        <v>0</v>
      </c>
    </row>
    <row r="256" spans="1:6" ht="38.25" x14ac:dyDescent="0.2">
      <c r="A256" s="7">
        <f t="shared" si="16"/>
        <v>210</v>
      </c>
      <c r="B256" s="8" t="s">
        <v>211</v>
      </c>
      <c r="C256" s="9" t="s">
        <v>255</v>
      </c>
      <c r="D256" s="45">
        <v>40</v>
      </c>
      <c r="E256" s="11">
        <v>0</v>
      </c>
      <c r="F256" s="11">
        <f t="shared" si="15"/>
        <v>0</v>
      </c>
    </row>
    <row r="257" spans="1:6" ht="38.25" x14ac:dyDescent="0.2">
      <c r="A257" s="7">
        <f t="shared" si="16"/>
        <v>211</v>
      </c>
      <c r="B257" s="8" t="s">
        <v>212</v>
      </c>
      <c r="C257" s="9" t="s">
        <v>255</v>
      </c>
      <c r="D257" s="45">
        <v>5</v>
      </c>
      <c r="E257" s="11">
        <v>0</v>
      </c>
      <c r="F257" s="11">
        <f t="shared" si="15"/>
        <v>0</v>
      </c>
    </row>
    <row r="258" spans="1:6" ht="25.5" x14ac:dyDescent="0.2">
      <c r="A258" s="7">
        <f t="shared" si="16"/>
        <v>212</v>
      </c>
      <c r="B258" s="8" t="s">
        <v>213</v>
      </c>
      <c r="C258" s="9" t="s">
        <v>255</v>
      </c>
      <c r="D258" s="45">
        <v>5</v>
      </c>
      <c r="E258" s="11">
        <v>0</v>
      </c>
      <c r="F258" s="11">
        <f t="shared" si="15"/>
        <v>0</v>
      </c>
    </row>
    <row r="259" spans="1:6" x14ac:dyDescent="0.2">
      <c r="A259" s="7">
        <f t="shared" si="16"/>
        <v>213</v>
      </c>
      <c r="B259" s="8" t="s">
        <v>214</v>
      </c>
      <c r="C259" s="9" t="s">
        <v>255</v>
      </c>
      <c r="D259" s="45">
        <v>5</v>
      </c>
      <c r="E259" s="11">
        <v>0</v>
      </c>
      <c r="F259" s="11">
        <f t="shared" si="15"/>
        <v>0</v>
      </c>
    </row>
    <row r="260" spans="1:6" ht="25.5" x14ac:dyDescent="0.2">
      <c r="A260" s="7">
        <f t="shared" si="16"/>
        <v>214</v>
      </c>
      <c r="B260" s="8" t="s">
        <v>215</v>
      </c>
      <c r="C260" s="9" t="s">
        <v>255</v>
      </c>
      <c r="D260" s="45">
        <v>5</v>
      </c>
      <c r="E260" s="11">
        <v>0</v>
      </c>
      <c r="F260" s="11">
        <f t="shared" si="15"/>
        <v>0</v>
      </c>
    </row>
    <row r="261" spans="1:6" ht="25.5" x14ac:dyDescent="0.2">
      <c r="A261" s="7">
        <f t="shared" si="16"/>
        <v>215</v>
      </c>
      <c r="B261" s="8" t="s">
        <v>216</v>
      </c>
      <c r="C261" s="9" t="s">
        <v>255</v>
      </c>
      <c r="D261" s="45">
        <v>5</v>
      </c>
      <c r="E261" s="11">
        <v>0</v>
      </c>
      <c r="F261" s="11">
        <f t="shared" si="15"/>
        <v>0</v>
      </c>
    </row>
    <row r="262" spans="1:6" ht="25.5" x14ac:dyDescent="0.2">
      <c r="A262" s="7">
        <f t="shared" si="16"/>
        <v>216</v>
      </c>
      <c r="B262" s="8" t="s">
        <v>217</v>
      </c>
      <c r="C262" s="9" t="s">
        <v>255</v>
      </c>
      <c r="D262" s="45">
        <v>5</v>
      </c>
      <c r="E262" s="11">
        <v>0</v>
      </c>
      <c r="F262" s="11">
        <f t="shared" si="15"/>
        <v>0</v>
      </c>
    </row>
    <row r="263" spans="1:6" ht="25.5" x14ac:dyDescent="0.2">
      <c r="A263" s="7">
        <f t="shared" si="16"/>
        <v>217</v>
      </c>
      <c r="B263" s="8" t="s">
        <v>218</v>
      </c>
      <c r="C263" s="9" t="s">
        <v>255</v>
      </c>
      <c r="D263" s="45">
        <v>5</v>
      </c>
      <c r="E263" s="11">
        <v>0</v>
      </c>
      <c r="F263" s="11">
        <f t="shared" si="15"/>
        <v>0</v>
      </c>
    </row>
    <row r="264" spans="1:6" x14ac:dyDescent="0.2">
      <c r="A264" s="7">
        <f t="shared" si="16"/>
        <v>218</v>
      </c>
      <c r="B264" s="8" t="s">
        <v>219</v>
      </c>
      <c r="C264" s="9" t="s">
        <v>255</v>
      </c>
      <c r="D264" s="45">
        <v>5</v>
      </c>
      <c r="E264" s="11">
        <v>0</v>
      </c>
      <c r="F264" s="11">
        <f t="shared" si="15"/>
        <v>0</v>
      </c>
    </row>
    <row r="265" spans="1:6" ht="25.5" x14ac:dyDescent="0.2">
      <c r="A265" s="7">
        <f t="shared" si="16"/>
        <v>219</v>
      </c>
      <c r="B265" s="8" t="s">
        <v>220</v>
      </c>
      <c r="C265" s="9" t="s">
        <v>255</v>
      </c>
      <c r="D265" s="45">
        <v>5</v>
      </c>
      <c r="E265" s="11">
        <v>0</v>
      </c>
      <c r="F265" s="11">
        <f t="shared" si="15"/>
        <v>0</v>
      </c>
    </row>
    <row r="266" spans="1:6" x14ac:dyDescent="0.2">
      <c r="A266" s="7">
        <f t="shared" si="16"/>
        <v>220</v>
      </c>
      <c r="B266" s="8" t="s">
        <v>260</v>
      </c>
      <c r="C266" s="9" t="s">
        <v>255</v>
      </c>
      <c r="D266" s="45">
        <v>5</v>
      </c>
      <c r="E266" s="11">
        <v>0</v>
      </c>
      <c r="F266" s="11">
        <f t="shared" si="15"/>
        <v>0</v>
      </c>
    </row>
    <row r="267" spans="1:6" x14ac:dyDescent="0.2">
      <c r="A267" s="7">
        <f t="shared" si="16"/>
        <v>221</v>
      </c>
      <c r="B267" s="8" t="s">
        <v>221</v>
      </c>
      <c r="C267" s="9" t="s">
        <v>255</v>
      </c>
      <c r="D267" s="45">
        <v>5</v>
      </c>
      <c r="E267" s="11">
        <v>0</v>
      </c>
      <c r="F267" s="11">
        <f t="shared" si="15"/>
        <v>0</v>
      </c>
    </row>
    <row r="268" spans="1:6" x14ac:dyDescent="0.2">
      <c r="A268" s="7">
        <f t="shared" si="16"/>
        <v>222</v>
      </c>
      <c r="B268" s="8" t="s">
        <v>222</v>
      </c>
      <c r="C268" s="9" t="s">
        <v>255</v>
      </c>
      <c r="D268" s="45">
        <v>5</v>
      </c>
      <c r="E268" s="11">
        <v>0</v>
      </c>
      <c r="F268" s="11">
        <f t="shared" si="15"/>
        <v>0</v>
      </c>
    </row>
    <row r="269" spans="1:6" ht="25.5" x14ac:dyDescent="0.2">
      <c r="A269" s="7">
        <f t="shared" si="16"/>
        <v>223</v>
      </c>
      <c r="B269" s="8" t="s">
        <v>223</v>
      </c>
      <c r="C269" s="9" t="s">
        <v>255</v>
      </c>
      <c r="D269" s="45">
        <v>10</v>
      </c>
      <c r="E269" s="11">
        <v>0</v>
      </c>
      <c r="F269" s="11">
        <f t="shared" si="15"/>
        <v>0</v>
      </c>
    </row>
    <row r="270" spans="1:6" ht="25.5" x14ac:dyDescent="0.2">
      <c r="A270" s="7">
        <f t="shared" si="16"/>
        <v>224</v>
      </c>
      <c r="B270" s="8" t="s">
        <v>224</v>
      </c>
      <c r="C270" s="9" t="s">
        <v>255</v>
      </c>
      <c r="D270" s="45">
        <v>10</v>
      </c>
      <c r="E270" s="11">
        <v>0</v>
      </c>
      <c r="F270" s="11">
        <f t="shared" si="15"/>
        <v>0</v>
      </c>
    </row>
    <row r="271" spans="1:6" x14ac:dyDescent="0.2">
      <c r="A271" s="7">
        <f t="shared" si="16"/>
        <v>225</v>
      </c>
      <c r="B271" s="8" t="s">
        <v>225</v>
      </c>
      <c r="C271" s="9" t="s">
        <v>255</v>
      </c>
      <c r="D271" s="45">
        <v>10</v>
      </c>
      <c r="E271" s="11">
        <v>0</v>
      </c>
      <c r="F271" s="11">
        <f t="shared" si="15"/>
        <v>0</v>
      </c>
    </row>
    <row r="272" spans="1:6" x14ac:dyDescent="0.2">
      <c r="A272" s="7">
        <f t="shared" si="16"/>
        <v>226</v>
      </c>
      <c r="B272" s="8" t="s">
        <v>226</v>
      </c>
      <c r="C272" s="9" t="s">
        <v>255</v>
      </c>
      <c r="D272" s="45">
        <v>30</v>
      </c>
      <c r="E272" s="11">
        <v>0</v>
      </c>
      <c r="F272" s="11">
        <f t="shared" si="15"/>
        <v>0</v>
      </c>
    </row>
    <row r="273" spans="1:6" x14ac:dyDescent="0.2">
      <c r="A273" s="7">
        <f t="shared" si="16"/>
        <v>227</v>
      </c>
      <c r="B273" s="8" t="s">
        <v>227</v>
      </c>
      <c r="C273" s="9" t="s">
        <v>255</v>
      </c>
      <c r="D273" s="45">
        <v>190</v>
      </c>
      <c r="E273" s="11">
        <v>0</v>
      </c>
      <c r="F273" s="11">
        <f t="shared" si="15"/>
        <v>0</v>
      </c>
    </row>
    <row r="274" spans="1:6" x14ac:dyDescent="0.2">
      <c r="A274" s="7">
        <f t="shared" si="16"/>
        <v>228</v>
      </c>
      <c r="B274" s="8" t="s">
        <v>228</v>
      </c>
      <c r="C274" s="9" t="s">
        <v>255</v>
      </c>
      <c r="D274" s="45">
        <v>80</v>
      </c>
      <c r="E274" s="11">
        <v>0</v>
      </c>
      <c r="F274" s="11">
        <f t="shared" si="15"/>
        <v>0</v>
      </c>
    </row>
    <row r="275" spans="1:6" x14ac:dyDescent="0.2">
      <c r="A275" s="7">
        <f t="shared" si="16"/>
        <v>229</v>
      </c>
      <c r="B275" s="8" t="s">
        <v>229</v>
      </c>
      <c r="C275" s="9" t="s">
        <v>255</v>
      </c>
      <c r="D275" s="45">
        <v>40</v>
      </c>
      <c r="E275" s="11">
        <v>0</v>
      </c>
      <c r="F275" s="11">
        <f t="shared" si="15"/>
        <v>0</v>
      </c>
    </row>
    <row r="276" spans="1:6" x14ac:dyDescent="0.2">
      <c r="A276" s="7">
        <f t="shared" si="16"/>
        <v>230</v>
      </c>
      <c r="B276" s="8" t="s">
        <v>230</v>
      </c>
      <c r="C276" s="9" t="s">
        <v>255</v>
      </c>
      <c r="D276" s="45">
        <v>40</v>
      </c>
      <c r="E276" s="11">
        <v>0</v>
      </c>
      <c r="F276" s="11">
        <f t="shared" si="15"/>
        <v>0</v>
      </c>
    </row>
    <row r="277" spans="1:6" x14ac:dyDescent="0.2">
      <c r="A277" s="7">
        <f t="shared" si="16"/>
        <v>231</v>
      </c>
      <c r="B277" s="8" t="s">
        <v>231</v>
      </c>
      <c r="C277" s="9" t="s">
        <v>255</v>
      </c>
      <c r="D277" s="45">
        <v>5</v>
      </c>
      <c r="E277" s="11">
        <v>0</v>
      </c>
      <c r="F277" s="11">
        <f t="shared" si="15"/>
        <v>0</v>
      </c>
    </row>
    <row r="278" spans="1:6" ht="25.5" x14ac:dyDescent="0.2">
      <c r="A278" s="7">
        <f t="shared" si="16"/>
        <v>232</v>
      </c>
      <c r="B278" s="8" t="s">
        <v>232</v>
      </c>
      <c r="C278" s="9" t="s">
        <v>255</v>
      </c>
      <c r="D278" s="45">
        <v>70</v>
      </c>
      <c r="E278" s="11">
        <v>0</v>
      </c>
      <c r="F278" s="11">
        <f t="shared" si="15"/>
        <v>0</v>
      </c>
    </row>
    <row r="279" spans="1:6" x14ac:dyDescent="0.2">
      <c r="A279" s="7">
        <f t="shared" si="16"/>
        <v>233</v>
      </c>
      <c r="B279" s="8" t="s">
        <v>233</v>
      </c>
      <c r="C279" s="9" t="s">
        <v>255</v>
      </c>
      <c r="D279" s="45">
        <v>5</v>
      </c>
      <c r="E279" s="11">
        <v>0</v>
      </c>
      <c r="F279" s="11">
        <f t="shared" si="15"/>
        <v>0</v>
      </c>
    </row>
    <row r="280" spans="1:6" x14ac:dyDescent="0.2">
      <c r="A280" s="7">
        <f t="shared" si="16"/>
        <v>234</v>
      </c>
      <c r="B280" s="8" t="s">
        <v>234</v>
      </c>
      <c r="C280" s="9" t="s">
        <v>255</v>
      </c>
      <c r="D280" s="45">
        <v>5</v>
      </c>
      <c r="E280" s="11">
        <v>0</v>
      </c>
      <c r="F280" s="11">
        <f t="shared" si="15"/>
        <v>0</v>
      </c>
    </row>
    <row r="281" spans="1:6" x14ac:dyDescent="0.2">
      <c r="A281" s="7">
        <f t="shared" si="16"/>
        <v>235</v>
      </c>
      <c r="B281" s="8" t="s">
        <v>235</v>
      </c>
      <c r="C281" s="9" t="s">
        <v>255</v>
      </c>
      <c r="D281" s="45">
        <v>5</v>
      </c>
      <c r="E281" s="11">
        <v>0</v>
      </c>
      <c r="F281" s="11">
        <f t="shared" si="15"/>
        <v>0</v>
      </c>
    </row>
    <row r="282" spans="1:6" ht="25.5" x14ac:dyDescent="0.2">
      <c r="A282" s="7">
        <f t="shared" si="16"/>
        <v>236</v>
      </c>
      <c r="B282" s="8" t="s">
        <v>236</v>
      </c>
      <c r="C282" s="9" t="s">
        <v>255</v>
      </c>
      <c r="D282" s="45">
        <v>5</v>
      </c>
      <c r="E282" s="11">
        <v>0</v>
      </c>
      <c r="F282" s="11">
        <f t="shared" si="15"/>
        <v>0</v>
      </c>
    </row>
    <row r="283" spans="1:6" x14ac:dyDescent="0.2">
      <c r="A283" s="7">
        <f t="shared" si="16"/>
        <v>237</v>
      </c>
      <c r="B283" s="8" t="s">
        <v>237</v>
      </c>
      <c r="C283" s="9" t="s">
        <v>255</v>
      </c>
      <c r="D283" s="45">
        <v>5</v>
      </c>
      <c r="E283" s="11">
        <v>0</v>
      </c>
      <c r="F283" s="11">
        <f t="shared" si="15"/>
        <v>0</v>
      </c>
    </row>
    <row r="284" spans="1:6" x14ac:dyDescent="0.2">
      <c r="A284" s="7">
        <f t="shared" si="16"/>
        <v>238</v>
      </c>
      <c r="B284" s="8" t="s">
        <v>238</v>
      </c>
      <c r="C284" s="9" t="s">
        <v>255</v>
      </c>
      <c r="D284" s="45">
        <v>10</v>
      </c>
      <c r="E284" s="11">
        <v>0</v>
      </c>
      <c r="F284" s="11">
        <f t="shared" si="15"/>
        <v>0</v>
      </c>
    </row>
    <row r="285" spans="1:6" x14ac:dyDescent="0.2">
      <c r="A285" s="7">
        <f t="shared" si="16"/>
        <v>239</v>
      </c>
      <c r="B285" s="8" t="s">
        <v>239</v>
      </c>
      <c r="C285" s="9" t="s">
        <v>255</v>
      </c>
      <c r="D285" s="45">
        <v>5</v>
      </c>
      <c r="E285" s="11">
        <v>0</v>
      </c>
      <c r="F285" s="11">
        <f>D285*E285</f>
        <v>0</v>
      </c>
    </row>
    <row r="286" spans="1:6" x14ac:dyDescent="0.2">
      <c r="A286" s="16">
        <f t="shared" si="16"/>
        <v>240</v>
      </c>
      <c r="B286" s="17" t="s">
        <v>240</v>
      </c>
      <c r="C286" s="18" t="s">
        <v>255</v>
      </c>
      <c r="D286" s="45">
        <v>5</v>
      </c>
      <c r="E286" s="11">
        <v>0</v>
      </c>
      <c r="F286" s="11">
        <f>D286*E286</f>
        <v>0</v>
      </c>
    </row>
    <row r="287" spans="1:6" s="6" customFormat="1" ht="25.5" x14ac:dyDescent="0.2">
      <c r="A287" s="46">
        <f t="shared" si="16"/>
        <v>241</v>
      </c>
      <c r="B287" s="47" t="s">
        <v>307</v>
      </c>
      <c r="C287" s="44" t="s">
        <v>255</v>
      </c>
      <c r="D287" s="45">
        <v>140</v>
      </c>
      <c r="E287" s="11">
        <v>0</v>
      </c>
      <c r="F287" s="11">
        <f>D287*E287</f>
        <v>0</v>
      </c>
    </row>
    <row r="288" spans="1:6" x14ac:dyDescent="0.2">
      <c r="A288" s="23"/>
      <c r="B288" s="24"/>
      <c r="C288" s="24"/>
      <c r="D288" s="25"/>
      <c r="E288" s="20" t="s">
        <v>253</v>
      </c>
      <c r="F288" s="11">
        <f>SUM(F245:F287)</f>
        <v>0</v>
      </c>
    </row>
    <row r="289" spans="1:6" ht="21.75" customHeight="1" x14ac:dyDescent="0.2">
      <c r="A289" s="50" t="s">
        <v>287</v>
      </c>
      <c r="B289" s="50"/>
      <c r="C289" s="50"/>
      <c r="D289" s="50"/>
      <c r="E289" s="49"/>
      <c r="F289" s="26">
        <f>SUM(F43,F74,F104,F150,F195,F240,F288)</f>
        <v>0</v>
      </c>
    </row>
    <row r="290" spans="1:6" x14ac:dyDescent="0.2">
      <c r="A290" s="27"/>
      <c r="B290" s="28"/>
      <c r="C290" s="28"/>
      <c r="D290" s="29"/>
      <c r="E290" s="30"/>
      <c r="F290" s="31"/>
    </row>
    <row r="291" spans="1:6" ht="22.5" customHeight="1" x14ac:dyDescent="0.2">
      <c r="A291" s="63" t="s">
        <v>259</v>
      </c>
      <c r="B291" s="63"/>
      <c r="C291" s="63"/>
      <c r="D291" s="63"/>
      <c r="E291" s="63"/>
      <c r="F291" s="63"/>
    </row>
    <row r="292" spans="1:6" x14ac:dyDescent="0.2">
      <c r="A292" s="27"/>
      <c r="B292" s="28"/>
      <c r="C292" s="28"/>
      <c r="D292" s="29"/>
      <c r="E292" s="30"/>
      <c r="F292" s="31"/>
    </row>
    <row r="293" spans="1:6" x14ac:dyDescent="0.2">
      <c r="A293" s="64" t="s">
        <v>288</v>
      </c>
      <c r="B293" s="64"/>
      <c r="C293" s="64"/>
      <c r="D293" s="64"/>
      <c r="E293" s="64"/>
      <c r="F293" s="64"/>
    </row>
    <row r="294" spans="1:6" ht="16.5" customHeight="1" x14ac:dyDescent="0.2">
      <c r="A294" s="54" t="s">
        <v>1</v>
      </c>
      <c r="B294" s="49" t="s">
        <v>2</v>
      </c>
      <c r="C294" s="49" t="s">
        <v>254</v>
      </c>
      <c r="D294" s="53" t="s">
        <v>3</v>
      </c>
      <c r="E294" s="55" t="s">
        <v>4</v>
      </c>
      <c r="F294" s="55" t="s">
        <v>5</v>
      </c>
    </row>
    <row r="295" spans="1:6" x14ac:dyDescent="0.2">
      <c r="A295" s="54"/>
      <c r="B295" s="49"/>
      <c r="C295" s="49"/>
      <c r="D295" s="53"/>
      <c r="E295" s="55"/>
      <c r="F295" s="55"/>
    </row>
    <row r="296" spans="1:6" x14ac:dyDescent="0.2">
      <c r="A296" s="54"/>
      <c r="B296" s="49"/>
      <c r="C296" s="49"/>
      <c r="D296" s="53"/>
      <c r="E296" s="55"/>
      <c r="F296" s="55"/>
    </row>
    <row r="297" spans="1:6" s="6" customFormat="1" ht="25.5" x14ac:dyDescent="0.2">
      <c r="A297" s="7">
        <f>A287+1</f>
        <v>242</v>
      </c>
      <c r="B297" s="8" t="s">
        <v>241</v>
      </c>
      <c r="C297" s="9" t="s">
        <v>255</v>
      </c>
      <c r="D297" s="48">
        <v>48</v>
      </c>
      <c r="E297" s="11">
        <v>0</v>
      </c>
      <c r="F297" s="11">
        <f>D297*E297</f>
        <v>0</v>
      </c>
    </row>
    <row r="298" spans="1:6" s="6" customFormat="1" ht="38.25" x14ac:dyDescent="0.2">
      <c r="A298" s="7">
        <f>A297+1</f>
        <v>243</v>
      </c>
      <c r="B298" s="8" t="s">
        <v>242</v>
      </c>
      <c r="C298" s="9" t="s">
        <v>255</v>
      </c>
      <c r="D298" s="48">
        <v>240</v>
      </c>
      <c r="E298" s="11">
        <v>0</v>
      </c>
      <c r="F298" s="11">
        <f t="shared" ref="F298:F308" si="17">D298*E298</f>
        <v>0</v>
      </c>
    </row>
    <row r="299" spans="1:6" s="6" customFormat="1" ht="25.5" x14ac:dyDescent="0.2">
      <c r="A299" s="7">
        <f t="shared" ref="A299:A308" si="18">A298+1</f>
        <v>244</v>
      </c>
      <c r="B299" s="8" t="s">
        <v>243</v>
      </c>
      <c r="C299" s="9" t="s">
        <v>255</v>
      </c>
      <c r="D299" s="48">
        <v>45</v>
      </c>
      <c r="E299" s="11">
        <v>0</v>
      </c>
      <c r="F299" s="11">
        <f t="shared" si="17"/>
        <v>0</v>
      </c>
    </row>
    <row r="300" spans="1:6" s="6" customFormat="1" ht="38.25" x14ac:dyDescent="0.2">
      <c r="A300" s="7">
        <f t="shared" si="18"/>
        <v>245</v>
      </c>
      <c r="B300" s="8" t="s">
        <v>244</v>
      </c>
      <c r="C300" s="9" t="s">
        <v>255</v>
      </c>
      <c r="D300" s="48">
        <v>225</v>
      </c>
      <c r="E300" s="11">
        <v>0</v>
      </c>
      <c r="F300" s="11">
        <f t="shared" si="17"/>
        <v>0</v>
      </c>
    </row>
    <row r="301" spans="1:6" s="6" customFormat="1" ht="25.5" x14ac:dyDescent="0.2">
      <c r="A301" s="7">
        <f t="shared" si="18"/>
        <v>246</v>
      </c>
      <c r="B301" s="8" t="s">
        <v>245</v>
      </c>
      <c r="C301" s="9" t="s">
        <v>255</v>
      </c>
      <c r="D301" s="48">
        <v>10</v>
      </c>
      <c r="E301" s="11">
        <v>0</v>
      </c>
      <c r="F301" s="11">
        <f t="shared" si="17"/>
        <v>0</v>
      </c>
    </row>
    <row r="302" spans="1:6" s="6" customFormat="1" ht="38.25" x14ac:dyDescent="0.2">
      <c r="A302" s="7">
        <f t="shared" si="18"/>
        <v>247</v>
      </c>
      <c r="B302" s="8" t="s">
        <v>246</v>
      </c>
      <c r="C302" s="9" t="s">
        <v>255</v>
      </c>
      <c r="D302" s="48">
        <v>50</v>
      </c>
      <c r="E302" s="11">
        <v>0</v>
      </c>
      <c r="F302" s="11">
        <f>D302*E302</f>
        <v>0</v>
      </c>
    </row>
    <row r="303" spans="1:6" s="6" customFormat="1" ht="25.5" x14ac:dyDescent="0.2">
      <c r="A303" s="7">
        <f t="shared" si="18"/>
        <v>248</v>
      </c>
      <c r="B303" s="8" t="s">
        <v>247</v>
      </c>
      <c r="C303" s="9" t="s">
        <v>255</v>
      </c>
      <c r="D303" s="48">
        <v>10</v>
      </c>
      <c r="E303" s="11">
        <v>0</v>
      </c>
      <c r="F303" s="11">
        <f t="shared" si="17"/>
        <v>0</v>
      </c>
    </row>
    <row r="304" spans="1:6" s="6" customFormat="1" ht="38.25" x14ac:dyDescent="0.2">
      <c r="A304" s="7">
        <f t="shared" si="18"/>
        <v>249</v>
      </c>
      <c r="B304" s="8" t="s">
        <v>248</v>
      </c>
      <c r="C304" s="9" t="s">
        <v>255</v>
      </c>
      <c r="D304" s="48">
        <v>50</v>
      </c>
      <c r="E304" s="11">
        <v>0</v>
      </c>
      <c r="F304" s="11">
        <f t="shared" si="17"/>
        <v>0</v>
      </c>
    </row>
    <row r="305" spans="1:6" s="6" customFormat="1" x14ac:dyDescent="0.2">
      <c r="A305" s="7">
        <f t="shared" si="18"/>
        <v>250</v>
      </c>
      <c r="B305" s="8" t="s">
        <v>249</v>
      </c>
      <c r="C305" s="9" t="s">
        <v>255</v>
      </c>
      <c r="D305" s="48">
        <v>36</v>
      </c>
      <c r="E305" s="11">
        <v>0</v>
      </c>
      <c r="F305" s="11">
        <f t="shared" si="17"/>
        <v>0</v>
      </c>
    </row>
    <row r="306" spans="1:6" s="6" customFormat="1" x14ac:dyDescent="0.2">
      <c r="A306" s="7">
        <f t="shared" si="18"/>
        <v>251</v>
      </c>
      <c r="B306" s="8" t="s">
        <v>250</v>
      </c>
      <c r="C306" s="9" t="s">
        <v>255</v>
      </c>
      <c r="D306" s="48">
        <v>27</v>
      </c>
      <c r="E306" s="11">
        <v>0</v>
      </c>
      <c r="F306" s="11">
        <f t="shared" si="17"/>
        <v>0</v>
      </c>
    </row>
    <row r="307" spans="1:6" x14ac:dyDescent="0.2">
      <c r="A307" s="7">
        <f t="shared" si="18"/>
        <v>252</v>
      </c>
      <c r="B307" s="8" t="s">
        <v>251</v>
      </c>
      <c r="C307" s="9" t="s">
        <v>255</v>
      </c>
      <c r="D307" s="41">
        <v>10</v>
      </c>
      <c r="E307" s="11">
        <v>0</v>
      </c>
      <c r="F307" s="11">
        <f t="shared" si="17"/>
        <v>0</v>
      </c>
    </row>
    <row r="308" spans="1:6" x14ac:dyDescent="0.2">
      <c r="A308" s="7">
        <f t="shared" si="18"/>
        <v>253</v>
      </c>
      <c r="B308" s="8" t="s">
        <v>252</v>
      </c>
      <c r="C308" s="9" t="s">
        <v>255</v>
      </c>
      <c r="D308" s="41">
        <v>10</v>
      </c>
      <c r="E308" s="11">
        <v>0</v>
      </c>
      <c r="F308" s="11">
        <f t="shared" si="17"/>
        <v>0</v>
      </c>
    </row>
    <row r="309" spans="1:6" ht="21" customHeight="1" x14ac:dyDescent="0.2">
      <c r="A309" s="49" t="s">
        <v>286</v>
      </c>
      <c r="B309" s="49"/>
      <c r="C309" s="49"/>
      <c r="D309" s="49"/>
      <c r="E309" s="49"/>
      <c r="F309" s="26">
        <f>SUM(F297:F308)</f>
        <v>0</v>
      </c>
    </row>
    <row r="310" spans="1:6" ht="27" customHeight="1" x14ac:dyDescent="0.2">
      <c r="A310" s="49" t="s">
        <v>285</v>
      </c>
      <c r="B310" s="49"/>
      <c r="C310" s="49"/>
      <c r="D310" s="49"/>
      <c r="E310" s="49"/>
      <c r="F310" s="26">
        <f>SUM(F289,F309)</f>
        <v>0</v>
      </c>
    </row>
    <row r="312" spans="1:6" ht="14.25" customHeight="1" x14ac:dyDescent="0.2">
      <c r="A312" s="32" t="s">
        <v>299</v>
      </c>
      <c r="B312" s="33"/>
      <c r="C312" s="33"/>
      <c r="D312" s="33"/>
      <c r="E312" s="34"/>
      <c r="F312" s="34"/>
    </row>
    <row r="313" spans="1:6" x14ac:dyDescent="0.2">
      <c r="A313" s="6" t="s">
        <v>300</v>
      </c>
      <c r="B313" s="33"/>
      <c r="C313" s="33"/>
      <c r="D313" s="33"/>
      <c r="E313" s="34"/>
      <c r="F313" s="34"/>
    </row>
    <row r="314" spans="1:6" x14ac:dyDescent="0.2">
      <c r="A314" s="6" t="s">
        <v>301</v>
      </c>
      <c r="B314" s="35"/>
      <c r="C314" s="35"/>
      <c r="D314" s="35"/>
      <c r="E314" s="36"/>
      <c r="F314" s="36"/>
    </row>
    <row r="316" spans="1:6" s="37" customFormat="1" x14ac:dyDescent="0.2">
      <c r="A316" s="60" t="s">
        <v>302</v>
      </c>
      <c r="B316" s="60"/>
      <c r="C316" s="60"/>
      <c r="D316" s="60"/>
      <c r="E316" s="60"/>
      <c r="F316" s="60"/>
    </row>
    <row r="318" spans="1:6" s="37" customFormat="1" x14ac:dyDescent="0.2">
      <c r="A318" s="61" t="s">
        <v>303</v>
      </c>
      <c r="B318" s="61"/>
      <c r="C318" s="61"/>
      <c r="D318" s="61"/>
      <c r="E318" s="61"/>
      <c r="F318" s="61"/>
    </row>
    <row r="319" spans="1:6" x14ac:dyDescent="0.2">
      <c r="A319" s="62" t="s">
        <v>262</v>
      </c>
      <c r="B319" s="62"/>
      <c r="C319" s="62"/>
      <c r="D319" s="62"/>
      <c r="E319" s="62"/>
      <c r="F319" s="62"/>
    </row>
    <row r="320" spans="1:6" x14ac:dyDescent="0.2">
      <c r="A320" s="62"/>
      <c r="B320" s="62"/>
      <c r="C320" s="62"/>
      <c r="D320" s="62"/>
      <c r="E320" s="62"/>
      <c r="F320" s="62"/>
    </row>
    <row r="321" spans="1:6" x14ac:dyDescent="0.2">
      <c r="A321" s="62"/>
      <c r="B321" s="62"/>
      <c r="C321" s="62"/>
      <c r="D321" s="62"/>
      <c r="E321" s="62"/>
      <c r="F321" s="62"/>
    </row>
    <row r="323" spans="1:6" s="40" customFormat="1" x14ac:dyDescent="0.2">
      <c r="A323" s="38" t="s">
        <v>263</v>
      </c>
      <c r="B323" s="38"/>
      <c r="C323" s="38"/>
      <c r="D323" s="38"/>
      <c r="E323" s="39"/>
      <c r="F323" s="39"/>
    </row>
    <row r="324" spans="1:6" ht="12.75" customHeight="1" x14ac:dyDescent="0.2">
      <c r="A324" s="6" t="s">
        <v>264</v>
      </c>
    </row>
    <row r="325" spans="1:6" x14ac:dyDescent="0.2">
      <c r="A325" s="6" t="s">
        <v>265</v>
      </c>
    </row>
    <row r="326" spans="1:6" x14ac:dyDescent="0.2">
      <c r="A326" s="6" t="s">
        <v>266</v>
      </c>
    </row>
    <row r="327" spans="1:6" x14ac:dyDescent="0.2">
      <c r="A327" s="6" t="s">
        <v>267</v>
      </c>
    </row>
    <row r="328" spans="1:6" x14ac:dyDescent="0.2">
      <c r="A328" s="6" t="s">
        <v>268</v>
      </c>
    </row>
    <row r="329" spans="1:6" x14ac:dyDescent="0.2">
      <c r="A329" s="6" t="s">
        <v>269</v>
      </c>
    </row>
    <row r="330" spans="1:6" x14ac:dyDescent="0.2">
      <c r="A330" s="6" t="s">
        <v>270</v>
      </c>
    </row>
    <row r="332" spans="1:6" s="40" customFormat="1" x14ac:dyDescent="0.2">
      <c r="A332" s="38" t="s">
        <v>271</v>
      </c>
      <c r="B332" s="38"/>
      <c r="C332" s="38"/>
      <c r="D332" s="38"/>
      <c r="E332" s="39"/>
      <c r="F332" s="39"/>
    </row>
    <row r="333" spans="1:6" x14ac:dyDescent="0.2">
      <c r="A333" s="6" t="s">
        <v>272</v>
      </c>
    </row>
    <row r="334" spans="1:6" x14ac:dyDescent="0.2">
      <c r="A334" s="6" t="s">
        <v>273</v>
      </c>
    </row>
    <row r="335" spans="1:6" x14ac:dyDescent="0.2">
      <c r="A335" s="6" t="s">
        <v>274</v>
      </c>
    </row>
    <row r="336" spans="1:6" x14ac:dyDescent="0.2">
      <c r="A336" s="6" t="s">
        <v>275</v>
      </c>
    </row>
    <row r="337" spans="1:6" x14ac:dyDescent="0.2">
      <c r="A337" s="6" t="s">
        <v>276</v>
      </c>
    </row>
    <row r="338" spans="1:6" x14ac:dyDescent="0.2">
      <c r="A338" s="6" t="s">
        <v>277</v>
      </c>
    </row>
    <row r="340" spans="1:6" s="40" customFormat="1" x14ac:dyDescent="0.2">
      <c r="A340" s="38" t="s">
        <v>278</v>
      </c>
      <c r="B340" s="38"/>
      <c r="C340" s="38"/>
      <c r="D340" s="38"/>
      <c r="E340" s="39"/>
      <c r="F340" s="39"/>
    </row>
    <row r="341" spans="1:6" x14ac:dyDescent="0.2">
      <c r="A341" s="6" t="s">
        <v>279</v>
      </c>
    </row>
    <row r="342" spans="1:6" x14ac:dyDescent="0.2">
      <c r="A342" s="6" t="s">
        <v>280</v>
      </c>
    </row>
    <row r="343" spans="1:6" x14ac:dyDescent="0.2">
      <c r="A343" s="6" t="s">
        <v>281</v>
      </c>
    </row>
    <row r="344" spans="1:6" x14ac:dyDescent="0.2">
      <c r="A344" s="6" t="s">
        <v>282</v>
      </c>
    </row>
    <row r="345" spans="1:6" x14ac:dyDescent="0.2">
      <c r="A345" s="6" t="s">
        <v>283</v>
      </c>
    </row>
    <row r="346" spans="1:6" x14ac:dyDescent="0.2">
      <c r="A346" s="56" t="s">
        <v>284</v>
      </c>
      <c r="B346" s="56"/>
      <c r="C346" s="56"/>
      <c r="D346" s="56"/>
      <c r="E346" s="56"/>
      <c r="F346" s="56"/>
    </row>
    <row r="347" spans="1:6" ht="7.5" customHeight="1" x14ac:dyDescent="0.2">
      <c r="A347" s="57" t="s">
        <v>289</v>
      </c>
      <c r="B347" s="58"/>
      <c r="C347" s="58"/>
      <c r="D347" s="58"/>
      <c r="E347" s="58"/>
      <c r="F347" s="58"/>
    </row>
    <row r="348" spans="1:6" ht="8.25" customHeight="1" x14ac:dyDescent="0.2">
      <c r="A348" s="58"/>
      <c r="B348" s="58"/>
      <c r="C348" s="58"/>
      <c r="D348" s="58"/>
      <c r="E348" s="58"/>
      <c r="F348" s="58"/>
    </row>
    <row r="349" spans="1:6" ht="9" customHeight="1" x14ac:dyDescent="0.2">
      <c r="A349" s="58"/>
      <c r="B349" s="58"/>
      <c r="C349" s="58"/>
      <c r="D349" s="58"/>
      <c r="E349" s="58"/>
      <c r="F349" s="58"/>
    </row>
    <row r="350" spans="1:6" x14ac:dyDescent="0.2">
      <c r="A350" s="58"/>
      <c r="B350" s="58"/>
      <c r="C350" s="58"/>
      <c r="D350" s="58"/>
      <c r="E350" s="58"/>
      <c r="F350" s="58"/>
    </row>
  </sheetData>
  <mergeCells count="71">
    <mergeCell ref="A1:F1"/>
    <mergeCell ref="A2:F2"/>
    <mergeCell ref="A10:F10"/>
    <mergeCell ref="A12:F12"/>
    <mergeCell ref="A14:A16"/>
    <mergeCell ref="B14:B16"/>
    <mergeCell ref="C14:C16"/>
    <mergeCell ref="D14:D16"/>
    <mergeCell ref="E14:E16"/>
    <mergeCell ref="F14:F16"/>
    <mergeCell ref="E45:E47"/>
    <mergeCell ref="F45:F47"/>
    <mergeCell ref="A76:A77"/>
    <mergeCell ref="B76:B77"/>
    <mergeCell ref="C76:C77"/>
    <mergeCell ref="D76:D77"/>
    <mergeCell ref="E76:E77"/>
    <mergeCell ref="F76:F77"/>
    <mergeCell ref="A45:A47"/>
    <mergeCell ref="B45:B47"/>
    <mergeCell ref="C45:C47"/>
    <mergeCell ref="D45:D47"/>
    <mergeCell ref="A105:F105"/>
    <mergeCell ref="A107:A109"/>
    <mergeCell ref="B107:B109"/>
    <mergeCell ref="C107:C109"/>
    <mergeCell ref="D107:D109"/>
    <mergeCell ref="E107:E109"/>
    <mergeCell ref="F107:F109"/>
    <mergeCell ref="F197:F199"/>
    <mergeCell ref="A152:A154"/>
    <mergeCell ref="B152:B154"/>
    <mergeCell ref="C152:C154"/>
    <mergeCell ref="D152:D154"/>
    <mergeCell ref="A197:A199"/>
    <mergeCell ref="B197:B199"/>
    <mergeCell ref="C197:C199"/>
    <mergeCell ref="D197:D199"/>
    <mergeCell ref="E197:E199"/>
    <mergeCell ref="A346:F346"/>
    <mergeCell ref="A347:F350"/>
    <mergeCell ref="A4:F8"/>
    <mergeCell ref="E294:E296"/>
    <mergeCell ref="F294:F296"/>
    <mergeCell ref="A316:F316"/>
    <mergeCell ref="A318:F318"/>
    <mergeCell ref="A319:F321"/>
    <mergeCell ref="E242:E244"/>
    <mergeCell ref="F242:F244"/>
    <mergeCell ref="A291:F291"/>
    <mergeCell ref="A293:F293"/>
    <mergeCell ref="A294:A296"/>
    <mergeCell ref="B294:B296"/>
    <mergeCell ref="C294:C296"/>
    <mergeCell ref="E152:E154"/>
    <mergeCell ref="A310:E310"/>
    <mergeCell ref="A309:E309"/>
    <mergeCell ref="A289:E289"/>
    <mergeCell ref="A13:F13"/>
    <mergeCell ref="A44:F44"/>
    <mergeCell ref="A75:F75"/>
    <mergeCell ref="A106:F106"/>
    <mergeCell ref="A151:F151"/>
    <mergeCell ref="A196:F196"/>
    <mergeCell ref="A241:F241"/>
    <mergeCell ref="D294:D296"/>
    <mergeCell ref="A242:A244"/>
    <mergeCell ref="B242:B244"/>
    <mergeCell ref="C242:C244"/>
    <mergeCell ref="D242:D244"/>
    <mergeCell ref="F152:F154"/>
  </mergeCells>
  <printOptions horizontalCentered="1" verticalCentered="1"/>
  <pageMargins left="0.19685039370078741" right="0.19685039370078741" top="0.19685039370078741" bottom="0.19685039370078741" header="0.19685039370078741" footer="0.19685039370078741"/>
  <pageSetup paperSize="9" fitToHeight="0" orientation="landscape" horizontalDpi="0" verticalDpi="0" r:id="rId1"/>
  <rowBreaks count="10" manualBreakCount="10">
    <brk id="38" max="6" man="1"/>
    <brk id="74" max="16383" man="1"/>
    <brk id="104" max="16383" man="1"/>
    <brk id="132" max="6" man="1"/>
    <brk id="165" max="6" man="1"/>
    <brk id="192" max="6" man="1"/>
    <brk id="219" max="6" man="1"/>
    <brk id="252" max="6" man="1"/>
    <brk id="279" max="6" man="1"/>
    <brk id="30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Modelo da Proposta</vt:lpstr>
      <vt:lpstr>'Modelo da Proposta'!_Hlk80466522</vt:lpstr>
      <vt:lpstr>'Modelo da Proposta'!Area_de_impressao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UFPE</dc:creator>
  <cp:lastModifiedBy>LARISSA DE FATIMA CHAVES PEREIRA</cp:lastModifiedBy>
  <cp:lastPrinted>2021-09-01T18:10:26Z</cp:lastPrinted>
  <dcterms:created xsi:type="dcterms:W3CDTF">2013-03-25T13:57:25Z</dcterms:created>
  <dcterms:modified xsi:type="dcterms:W3CDTF">2022-04-05T19:45:15Z</dcterms:modified>
</cp:coreProperties>
</file>