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EUS-DOCUMENTOS\UFPE\- POS-GRADUACAO\Selecao\selecao-2021\6-Resultados\"/>
    </mc:Choice>
  </mc:AlternateContent>
  <bookViews>
    <workbookView xWindow="0" yWindow="0" windowWidth="28800" windowHeight="12435"/>
  </bookViews>
  <sheets>
    <sheet name="Curriculo" sheetId="1" r:id="rId1"/>
  </sheets>
  <calcPr calcId="152511"/>
  <extLst>
    <ext uri="GoogleSheetsCustomDataVersion1">
      <go:sheetsCustomData xmlns:go="http://customooxmlschemas.google.com/" r:id="rId5" roundtripDataSignature="AMtx7mgnLh2R1RVfegz0Oa6b4/Q8oEJgfw=="/>
    </ext>
  </extLst>
</workbook>
</file>

<file path=xl/calcChain.xml><?xml version="1.0" encoding="utf-8"?>
<calcChain xmlns="http://schemas.openxmlformats.org/spreadsheetml/2006/main">
  <c r="AF5" i="1" l="1"/>
  <c r="AF2" i="1" s="1"/>
  <c r="AE5" i="1"/>
  <c r="U5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C3" i="1" l="1"/>
  <c r="L3" i="1" s="1"/>
  <c r="F3" i="1" l="1"/>
  <c r="AA3" i="1"/>
  <c r="AB3" i="1"/>
  <c r="AL3" i="1"/>
  <c r="S3" i="1"/>
  <c r="T3" i="1"/>
  <c r="AC3" i="1"/>
  <c r="K3" i="1"/>
  <c r="AH3" i="1"/>
  <c r="R3" i="1"/>
  <c r="Q3" i="1"/>
  <c r="X3" i="1"/>
  <c r="P3" i="1"/>
  <c r="AP3" i="1"/>
  <c r="J3" i="1"/>
  <c r="AO3" i="1"/>
  <c r="AG3" i="1"/>
  <c r="Y3" i="1"/>
  <c r="Z3" i="1"/>
  <c r="I3" i="1"/>
  <c r="H3" i="1"/>
  <c r="AN3" i="1"/>
  <c r="AM3" i="1"/>
  <c r="M3" i="1"/>
  <c r="O3" i="1"/>
  <c r="AQ3" i="1"/>
  <c r="D3" i="1"/>
  <c r="AD3" i="1"/>
  <c r="E3" i="1"/>
  <c r="G3" i="1"/>
  <c r="AI3" i="1"/>
  <c r="U3" i="1"/>
  <c r="V3" i="1"/>
  <c r="AR3" i="1"/>
  <c r="AS3" i="1"/>
  <c r="AF3" i="1"/>
  <c r="AE3" i="1"/>
  <c r="N3" i="1"/>
  <c r="AJ3" i="1"/>
  <c r="AK3" i="1"/>
  <c r="W3" i="1"/>
</calcChain>
</file>

<file path=xl/sharedStrings.xml><?xml version="1.0" encoding="utf-8"?>
<sst xmlns="http://schemas.openxmlformats.org/spreadsheetml/2006/main" count="260" uniqueCount="97">
  <si>
    <t>MESTRADO</t>
  </si>
  <si>
    <t>Pontuação</t>
  </si>
  <si>
    <t>Pontuação Máxima</t>
  </si>
  <si>
    <t>Tamara Taxima do Nascimento</t>
  </si>
  <si>
    <t>Islene Martins dos Santos</t>
  </si>
  <si>
    <t>Heider Victor Cabral de Moura</t>
  </si>
  <si>
    <t>Alexsandro Silva de Andrade</t>
  </si>
  <si>
    <t>Lorena Galvão Barreto da Silva</t>
  </si>
  <si>
    <t>Pedro Vitor Rodrigues Estima</t>
  </si>
  <si>
    <t>Marília Ewen de Sena</t>
  </si>
  <si>
    <t>André Luiz Barbosa da SIlva</t>
  </si>
  <si>
    <t>Dayseanne Pereira de Sena Cahú</t>
  </si>
  <si>
    <t>Edjane Vieira Bentzen</t>
  </si>
  <si>
    <t>Renata Baptista da Silva</t>
  </si>
  <si>
    <t>Renata Prscylla de Oliveira Albuquerque Silva</t>
  </si>
  <si>
    <t>Fernanda Sousa Ferreira</t>
  </si>
  <si>
    <t>Nayanna Pedrosa de Azevedo Almeida</t>
  </si>
  <si>
    <t>Gyslaine Lima do Rosário</t>
  </si>
  <si>
    <t>Monyque de Souza Melo Rosendo</t>
  </si>
  <si>
    <t>Mayara Vieira Damasceno</t>
  </si>
  <si>
    <t xml:space="preserve">Anny Mikaelly Gomes de Souza
</t>
  </si>
  <si>
    <t>Everson Sercundes Lira</t>
  </si>
  <si>
    <t>Larissa Mirelly dos Santos Rodrigues Saraiva</t>
  </si>
  <si>
    <t>Thays Macambira da Silva</t>
  </si>
  <si>
    <t>Mateus Monteiro de Gois Barros</t>
  </si>
  <si>
    <t>Cássia Poliana Príncipe Nunes</t>
  </si>
  <si>
    <t>Nathália da Silva Santos</t>
  </si>
  <si>
    <t>Luis Gustavo Lima de Andrade</t>
  </si>
  <si>
    <t>Alice dos Santos Vasconcelos</t>
  </si>
  <si>
    <t>Thais Alves de Moura</t>
  </si>
  <si>
    <t>Bárbara Ynayê Cordeiro de Medeiros</t>
  </si>
  <si>
    <t>Paulo Roberto Pereira da Silva Filho</t>
  </si>
  <si>
    <t xml:space="preserve">
Antonio Luiz da Silva Neto
</t>
  </si>
  <si>
    <t>Jamille Kássia da Silva Cardoso</t>
  </si>
  <si>
    <t>Amanda França Pereira</t>
  </si>
  <si>
    <t>Petros Bergoleon de Medeiros Farias</t>
  </si>
  <si>
    <t>Fabíola Freire Lauria Cavalcanti</t>
  </si>
  <si>
    <t>Rodrigo Pinto Brasil</t>
  </si>
  <si>
    <t xml:space="preserve">
Larissa Mirelle Dornelas Pereira
</t>
  </si>
  <si>
    <t xml:space="preserve">
Rayane Thais Navarro Silva Lins
</t>
  </si>
  <si>
    <t>Síria Freire de Paula</t>
  </si>
  <si>
    <t>Ana Cristina Lima do Nascimento</t>
  </si>
  <si>
    <t>Noelly Gabriela Catarina Dias de Medeiros Damasceno</t>
  </si>
  <si>
    <t>Luisa Lacerda Rique</t>
  </si>
  <si>
    <t>Maryana Karlla Penha de Araujo</t>
  </si>
  <si>
    <t>NOTA PONDERADA (com pesos)</t>
  </si>
  <si>
    <t>NOTA PROPORCIONAL À MAIOR</t>
  </si>
  <si>
    <t>FORMAÇÃO ACADÊMICA (Peso 2)</t>
  </si>
  <si>
    <t>Média do Histórico Escolar  (*0,5/10)</t>
  </si>
  <si>
    <t>*2/10</t>
  </si>
  <si>
    <t xml:space="preserve">Monitoria </t>
  </si>
  <si>
    <t>0,5 p/ semestre</t>
  </si>
  <si>
    <t>-</t>
  </si>
  <si>
    <t xml:space="preserve">PET </t>
  </si>
  <si>
    <t>Residência na área do Programa e/ou áreas afins, em instituição credenciada pelo MEC</t>
  </si>
  <si>
    <t>&lt; 1 ano = 1 pt
≥ 1 ano = 3 pt</t>
  </si>
  <si>
    <t>Especialização na área do Programa por instituição credenciada pelo MEC (mínimo de 360 horas/aula)</t>
  </si>
  <si>
    <t>2 pts</t>
  </si>
  <si>
    <t>Especialização em outras áreas por instituição credenciada pelo MEC (mínimo de 360 horas/aula)</t>
  </si>
  <si>
    <t>1 pt</t>
  </si>
  <si>
    <t xml:space="preserve">EXPERIÊNCIA PROFISSIONAL (Peso 1) </t>
  </si>
  <si>
    <t xml:space="preserve">Professor de ensino fundamental e/ou médio </t>
  </si>
  <si>
    <t>0,25 p/ semestre</t>
  </si>
  <si>
    <t xml:space="preserve">Atividade docente no ensino superior na área do Programa </t>
  </si>
  <si>
    <t>1 pt p/ semestre</t>
  </si>
  <si>
    <t>Atividade docente no ensino superior em áreas afins ao PPG</t>
  </si>
  <si>
    <t>Outras atividades profissionais na área do Programa</t>
  </si>
  <si>
    <t>0,5 p/ atividade</t>
  </si>
  <si>
    <t xml:space="preserve">Outras atividades profissionais em áreas afins ao Programa </t>
  </si>
  <si>
    <t>Participação em bancas examinadoras (ex.: monografia, prática de pesquisa, trabalho de conclusão de curso)</t>
  </si>
  <si>
    <t>0,2 p/ banca</t>
  </si>
  <si>
    <t>ATIVIDADES DE PESQUISA (Peso 3):</t>
  </si>
  <si>
    <t xml:space="preserve">Estágio voluntário institucional (prática de pesquisa, TS ou equivalente em pesquisa...) mínimo de 120 horas </t>
  </si>
  <si>
    <t>1,5 pts</t>
  </si>
  <si>
    <t>Participação formal no Programa Institucional de Iniciação Científica (IC), como bolsista ou voluntário.</t>
  </si>
  <si>
    <t>2,5 pts</t>
  </si>
  <si>
    <t>Bolsa de aperfeiçoamento ou similar, concedida por órgão de fomento</t>
  </si>
  <si>
    <t>Outras atividades relevantes (ex.: orientação de atividades de pesquisa e monografias)</t>
  </si>
  <si>
    <t>Particip. em projeto de pesquisa aprovado por ag. de fomento ou inst. reconhecida pelo MEC - como pesquisador</t>
  </si>
  <si>
    <r>
      <t>PRODUÇÃO ACADÊMICA (Peso 3)</t>
    </r>
    <r>
      <rPr>
        <sz val="12"/>
        <color rgb="FFC00000"/>
        <rFont val="Calibri"/>
      </rPr>
      <t xml:space="preserve">: </t>
    </r>
  </si>
  <si>
    <t xml:space="preserve">Resumos em congressos </t>
  </si>
  <si>
    <t>0,2 pt p/ trabalho</t>
  </si>
  <si>
    <t>Trabalhos compl. m anais de eventos (reg. ou nacionais)</t>
  </si>
  <si>
    <t xml:space="preserve">Trabalhos completos em anais de eventos internacionais </t>
  </si>
  <si>
    <t>0,3 pt p/ trabalho</t>
  </si>
  <si>
    <t>Artigo em revista nacional avaliada no Qualis/CAPES como A e B (em Psicologia e áreas afins)</t>
  </si>
  <si>
    <t>0,5 pt p/ trabalho</t>
  </si>
  <si>
    <t>Publicação ou org. de livro em editora c/ corpo editorial</t>
  </si>
  <si>
    <t xml:space="preserve">Capítulos de livro com corpo editorial e ISBN </t>
  </si>
  <si>
    <t>0,3 pt p/ capítulo</t>
  </si>
  <si>
    <t>Outras atividades pertinentes (p. ex. prêmios científicos)</t>
  </si>
  <si>
    <t>0,5 pt</t>
  </si>
  <si>
    <t xml:space="preserve">ATIVIDADES DE EXTENSÃO (Peso 1) </t>
  </si>
  <si>
    <t>Participação em projeto de extensão, via seleção/Edital</t>
  </si>
  <si>
    <t>6 pt</t>
  </si>
  <si>
    <t>Participação voluntária em ativ. de extensão registrada</t>
  </si>
  <si>
    <t>4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</si>
</sst>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5"/>
      <color theme="1"/>
      <name val="Calibri"/>
    </font>
    <font>
      <b/>
      <sz val="11"/>
      <color theme="0"/>
      <name val="Calibri"/>
    </font>
    <font>
      <i/>
      <sz val="10"/>
      <color theme="1"/>
      <name val="Calibri"/>
    </font>
    <font>
      <i/>
      <sz val="10"/>
      <color rgb="FF000000"/>
      <name val="Calibri"/>
    </font>
    <font>
      <i/>
      <sz val="10"/>
      <name val="Arial"/>
    </font>
    <font>
      <b/>
      <sz val="12"/>
      <color theme="0"/>
      <name val="Calibri"/>
    </font>
    <font>
      <b/>
      <sz val="10"/>
      <color theme="0"/>
      <name val="Calibri"/>
    </font>
    <font>
      <b/>
      <sz val="12"/>
      <color rgb="FFFFFFFF"/>
      <name val="Calibri"/>
    </font>
    <font>
      <b/>
      <sz val="12"/>
      <color rgb="FFC0000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theme="1"/>
      <name val="Arial"/>
    </font>
    <font>
      <sz val="11"/>
      <color rgb="FF000000"/>
      <name val="Calibri"/>
    </font>
    <font>
      <sz val="12"/>
      <color rgb="FFC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38953"/>
        <bgColor rgb="FF938953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right" vertical="top" wrapText="1"/>
    </xf>
    <xf numFmtId="0" fontId="9" fillId="6" borderId="5" xfId="0" applyFont="1" applyFill="1" applyBorder="1" applyAlignment="1">
      <alignment vertical="top" wrapText="1"/>
    </xf>
    <xf numFmtId="4" fontId="10" fillId="6" borderId="5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7" borderId="3" xfId="0" applyFont="1" applyFill="1" applyBorder="1" applyAlignment="1">
      <alignment vertical="top" wrapText="1"/>
    </xf>
    <xf numFmtId="4" fontId="11" fillId="7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wrapText="1"/>
    </xf>
    <xf numFmtId="4" fontId="12" fillId="0" borderId="3" xfId="0" applyNumberFormat="1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7" borderId="3" xfId="0" applyFont="1" applyFill="1" applyBorder="1" applyAlignment="1">
      <alignment vertical="top" wrapText="1"/>
    </xf>
    <xf numFmtId="0" fontId="12" fillId="0" borderId="3" xfId="0" applyFont="1" applyBorder="1" applyAlignment="1">
      <alignment horizontal="left" wrapText="1"/>
    </xf>
    <xf numFmtId="0" fontId="12" fillId="7" borderId="3" xfId="0" applyFont="1" applyFill="1" applyBorder="1" applyAlignment="1">
      <alignment wrapText="1"/>
    </xf>
    <xf numFmtId="0" fontId="9" fillId="6" borderId="3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12" fillId="7" borderId="5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4" fontId="12" fillId="0" borderId="3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6" xfId="0" applyFont="1" applyBorder="1" applyAlignment="1">
      <alignment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wrapText="1"/>
    </xf>
    <xf numFmtId="0" fontId="12" fillId="0" borderId="7" xfId="0" applyFont="1" applyBorder="1" applyAlignment="1">
      <alignment horizontal="right" wrapText="1"/>
    </xf>
    <xf numFmtId="0" fontId="12" fillId="0" borderId="7" xfId="0" applyFont="1" applyBorder="1" applyAlignment="1">
      <alignment wrapText="1"/>
    </xf>
    <xf numFmtId="4" fontId="13" fillId="0" borderId="7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wrapText="1"/>
    </xf>
    <xf numFmtId="0" fontId="14" fillId="0" borderId="6" xfId="0" applyFont="1" applyBorder="1" applyAlignment="1">
      <alignment horizontal="right" vertical="top" wrapText="1"/>
    </xf>
    <xf numFmtId="0" fontId="14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1"/>
  <sheetViews>
    <sheetView tabSelected="1" workbookViewId="0">
      <pane xSplit="3" ySplit="3" topLeftCell="X4" activePane="bottomRight" state="frozen"/>
      <selection pane="topRight" activeCell="D1" sqref="D1"/>
      <selection pane="bottomLeft" activeCell="A4" sqref="A4"/>
      <selection pane="bottomRight" activeCell="AD3" sqref="AD3"/>
    </sheetView>
  </sheetViews>
  <sheetFormatPr defaultColWidth="14.42578125" defaultRowHeight="12.75" x14ac:dyDescent="0.2"/>
  <cols>
    <col min="1" max="1" width="51.28515625" customWidth="1"/>
    <col min="2" max="2" width="15" customWidth="1"/>
    <col min="3" max="3" width="13.5703125" customWidth="1"/>
    <col min="4" max="14" width="14.5703125" customWidth="1"/>
    <col min="15" max="15" width="18.42578125" customWidth="1"/>
    <col min="16" max="20" width="14.5703125" customWidth="1"/>
    <col min="21" max="21" width="10.42578125" customWidth="1"/>
    <col min="22" max="26" width="14.5703125" customWidth="1"/>
    <col min="27" max="45" width="10.42578125" customWidth="1"/>
  </cols>
  <sheetData>
    <row r="1" spans="1:45" ht="76.5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6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</row>
    <row r="2" spans="1:45" ht="15.75" x14ac:dyDescent="0.25">
      <c r="A2" s="7" t="s">
        <v>45</v>
      </c>
      <c r="B2" s="8"/>
      <c r="C2" s="9">
        <f t="shared" ref="C2:AS2" si="0">(SUM(C5:C10)*0.2)+(SUM(C12:C17)*0.1)+(SUM(C19:C23)*0.3)+(SUM(C25:C31)*0.3)+(SUM(C33:C34)*0.1)</f>
        <v>10</v>
      </c>
      <c r="D2" s="9">
        <f t="shared" si="0"/>
        <v>1.268</v>
      </c>
      <c r="E2" s="9">
        <f t="shared" si="0"/>
        <v>0.77900000000000014</v>
      </c>
      <c r="F2" s="9">
        <f t="shared" si="0"/>
        <v>2.6220000000000003</v>
      </c>
      <c r="G2" s="9">
        <f t="shared" si="0"/>
        <v>1.6080000000000001</v>
      </c>
      <c r="H2" s="9">
        <f t="shared" si="0"/>
        <v>2.5099999999999998</v>
      </c>
      <c r="I2" s="9">
        <f t="shared" si="0"/>
        <v>0.52</v>
      </c>
      <c r="J2" s="9">
        <f t="shared" si="0"/>
        <v>3.9079999999999999</v>
      </c>
      <c r="K2" s="9">
        <f t="shared" si="0"/>
        <v>1.9320000000000002</v>
      </c>
      <c r="L2" s="9">
        <f t="shared" si="0"/>
        <v>1.302</v>
      </c>
      <c r="M2" s="9">
        <f t="shared" si="0"/>
        <v>0.65</v>
      </c>
      <c r="N2" s="9">
        <f t="shared" si="0"/>
        <v>1.8760000000000001</v>
      </c>
      <c r="O2" s="9">
        <f t="shared" si="0"/>
        <v>1.77</v>
      </c>
      <c r="P2" s="9">
        <f t="shared" si="0"/>
        <v>2.0059999999999998</v>
      </c>
      <c r="Q2" s="9">
        <f t="shared" si="0"/>
        <v>1.272</v>
      </c>
      <c r="R2" s="9">
        <f t="shared" si="0"/>
        <v>0.51600000000000001</v>
      </c>
      <c r="S2" s="9">
        <f t="shared" si="0"/>
        <v>2.202</v>
      </c>
      <c r="T2" s="9">
        <f t="shared" si="0"/>
        <v>3.3720000000000003</v>
      </c>
      <c r="U2" s="9">
        <f t="shared" si="0"/>
        <v>2.2064000000000004</v>
      </c>
      <c r="V2" s="9">
        <f t="shared" si="0"/>
        <v>1.4100000000000001</v>
      </c>
      <c r="W2" s="9">
        <f t="shared" si="0"/>
        <v>1.278</v>
      </c>
      <c r="X2" s="9">
        <f t="shared" si="0"/>
        <v>0.87400000000000011</v>
      </c>
      <c r="Y2" s="9">
        <f t="shared" si="0"/>
        <v>1.274</v>
      </c>
      <c r="Z2" s="9">
        <f t="shared" si="0"/>
        <v>3.0620000000000003</v>
      </c>
      <c r="AA2" s="9">
        <f t="shared" si="0"/>
        <v>2.056</v>
      </c>
      <c r="AB2" s="9">
        <f t="shared" si="0"/>
        <v>0.60400000000000009</v>
      </c>
      <c r="AC2" s="9">
        <f t="shared" si="0"/>
        <v>2.4039999999999999</v>
      </c>
      <c r="AD2" s="9">
        <f t="shared" si="0"/>
        <v>1.0460000000000003</v>
      </c>
      <c r="AE2" s="9">
        <f t="shared" si="0"/>
        <v>2.7067999999999999</v>
      </c>
      <c r="AF2" s="9">
        <f t="shared" si="0"/>
        <v>1.1659999999999999</v>
      </c>
      <c r="AG2" s="9">
        <f t="shared" si="0"/>
        <v>0.78079999999999994</v>
      </c>
      <c r="AH2" s="9">
        <f t="shared" si="0"/>
        <v>2.7071999999999998</v>
      </c>
      <c r="AI2" s="9">
        <f t="shared" si="0"/>
        <v>2.3192000000000004</v>
      </c>
      <c r="AJ2" s="9">
        <f t="shared" si="0"/>
        <v>1.6640000000000001</v>
      </c>
      <c r="AK2" s="9">
        <f t="shared" si="0"/>
        <v>2.2456</v>
      </c>
      <c r="AL2" s="9">
        <f t="shared" si="0"/>
        <v>2.3963999999999999</v>
      </c>
      <c r="AM2" s="9">
        <f t="shared" si="0"/>
        <v>2.2532000000000001</v>
      </c>
      <c r="AN2" s="9">
        <f t="shared" si="0"/>
        <v>0.62360000000000004</v>
      </c>
      <c r="AO2" s="9">
        <f t="shared" si="0"/>
        <v>1.6240000000000001</v>
      </c>
      <c r="AP2" s="9">
        <f t="shared" si="0"/>
        <v>1.038</v>
      </c>
      <c r="AQ2" s="9">
        <f t="shared" si="0"/>
        <v>1.7520000000000002</v>
      </c>
      <c r="AR2" s="9">
        <f t="shared" si="0"/>
        <v>1.9239999999999999</v>
      </c>
      <c r="AS2" s="9">
        <f t="shared" si="0"/>
        <v>2.6520000000000001</v>
      </c>
    </row>
    <row r="3" spans="1:45" ht="15.75" x14ac:dyDescent="0.25">
      <c r="A3" s="10" t="s">
        <v>46</v>
      </c>
      <c r="B3" s="8"/>
      <c r="C3" s="11">
        <f>MAX(D2:AS2)</f>
        <v>3.9079999999999999</v>
      </c>
      <c r="D3" s="9">
        <f>(D2*10)/C3</f>
        <v>3.2446264073694984</v>
      </c>
      <c r="E3" s="9">
        <f>(E2*10)/C3</f>
        <v>1.9933469805527126</v>
      </c>
      <c r="F3" s="9">
        <f>(F2*10)/C3</f>
        <v>6.7093142272262032</v>
      </c>
      <c r="G3" s="9">
        <f>(G2*10)/C3</f>
        <v>4.1146366427840331</v>
      </c>
      <c r="H3" s="9">
        <f>(H2*10)/C3</f>
        <v>6.4227226202661205</v>
      </c>
      <c r="I3" s="9">
        <f>(I2*10)/C3</f>
        <v>1.3306038894575232</v>
      </c>
      <c r="J3" s="9">
        <f>(J2*10)/C3</f>
        <v>10</v>
      </c>
      <c r="K3" s="9">
        <f>(K2*10)/C3</f>
        <v>4.9437052200614122</v>
      </c>
      <c r="L3" s="9">
        <f>(L2*10)/C3</f>
        <v>3.3316274309109519</v>
      </c>
      <c r="M3" s="9">
        <f>(M2*10)/C3</f>
        <v>1.6632548618219039</v>
      </c>
      <c r="N3" s="9">
        <f>(N2*10)/C3</f>
        <v>4.8004094165813722</v>
      </c>
      <c r="O3" s="9">
        <f>(O2*10)/C3</f>
        <v>4.5291709314227226</v>
      </c>
      <c r="P3" s="9">
        <f>(P2*10)/C3</f>
        <v>5.1330603889457525</v>
      </c>
      <c r="Q3" s="9">
        <f>(Q2*10)/C3</f>
        <v>3.2548618219037873</v>
      </c>
      <c r="R3" s="9">
        <f>(R2*10)/C3</f>
        <v>1.3203684749232345</v>
      </c>
      <c r="S3" s="9">
        <f>(S2*10)/C3</f>
        <v>5.634595701125896</v>
      </c>
      <c r="T3" s="9">
        <f>(T2*10)/C3</f>
        <v>8.6284544524053235</v>
      </c>
      <c r="U3" s="9">
        <f>(U2*10)/C3</f>
        <v>5.6458546571136141</v>
      </c>
      <c r="V3" s="9">
        <f>(V2*10)/C3</f>
        <v>3.6079836233367457</v>
      </c>
      <c r="W3" s="9">
        <f>(W2*10)/C3</f>
        <v>3.2702149437052204</v>
      </c>
      <c r="X3" s="9">
        <f>(X2*10)/C3</f>
        <v>2.2364380757420683</v>
      </c>
      <c r="Y3" s="9">
        <f>(Y2*10)/C3</f>
        <v>3.2599795291709315</v>
      </c>
      <c r="Z3" s="9">
        <f>(Z2*10)/C3</f>
        <v>7.8352098259979543</v>
      </c>
      <c r="AA3" s="9">
        <f>(AA2*10)/C3</f>
        <v>5.2610030706243611</v>
      </c>
      <c r="AB3" s="9">
        <f>(AB2*10)/C3</f>
        <v>1.5455475946775847</v>
      </c>
      <c r="AC3" s="9">
        <f>(AC2*10)/C3</f>
        <v>6.1514841351074718</v>
      </c>
      <c r="AD3" s="9">
        <f>(AD2*10)/C3</f>
        <v>2.6765609007164799</v>
      </c>
      <c r="AE3" s="9">
        <f>(AE2*10)/C3</f>
        <v>6.9263050153531216</v>
      </c>
      <c r="AF3" s="9">
        <f>(AF2*10)/C3</f>
        <v>2.9836233367451381</v>
      </c>
      <c r="AG3" s="9">
        <f>(AG2*10)/C3</f>
        <v>1.9979529170931423</v>
      </c>
      <c r="AH3" s="9">
        <f>(AH2*10)/C3</f>
        <v>6.9273285568065504</v>
      </c>
      <c r="AI3" s="9">
        <f>(AI2*10)/C3</f>
        <v>5.9344933469805534</v>
      </c>
      <c r="AJ3" s="9">
        <f>(AJ2*10)/C3</f>
        <v>4.257932446264074</v>
      </c>
      <c r="AK3" s="9">
        <f>(AK2*10)/C3</f>
        <v>5.7461617195496419</v>
      </c>
      <c r="AL3" s="9">
        <f>(AL2*10)/C3</f>
        <v>6.1320368474923228</v>
      </c>
      <c r="AM3" s="9">
        <f>(AM2*10)/C3</f>
        <v>5.7656090071647901</v>
      </c>
      <c r="AN3" s="9">
        <f>(AN2*10)/C3</f>
        <v>1.5957011258955989</v>
      </c>
      <c r="AO3" s="9">
        <f>(AO2*10)/C3</f>
        <v>4.1555783009211877</v>
      </c>
      <c r="AP3" s="9">
        <f>(AP2*10)/C3</f>
        <v>2.6560900716479021</v>
      </c>
      <c r="AQ3" s="9">
        <f>(AQ2*10)/C3</f>
        <v>4.4831115660184242</v>
      </c>
      <c r="AR3" s="9">
        <f>(AR2*10)/C3</f>
        <v>4.9232343909928353</v>
      </c>
      <c r="AS3" s="9">
        <f>(AS2*10)/C3</f>
        <v>6.7860798362333687</v>
      </c>
    </row>
    <row r="4" spans="1:45" ht="15.75" x14ac:dyDescent="0.2">
      <c r="A4" s="12" t="s">
        <v>47</v>
      </c>
      <c r="B4" s="13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5" x14ac:dyDescent="0.2">
      <c r="A5" s="16" t="s">
        <v>48</v>
      </c>
      <c r="B5" s="17" t="s">
        <v>49</v>
      </c>
      <c r="C5" s="18">
        <v>2</v>
      </c>
      <c r="D5" s="19">
        <v>1.64</v>
      </c>
      <c r="E5" s="19">
        <v>1.52</v>
      </c>
      <c r="F5" s="19">
        <v>1.81</v>
      </c>
      <c r="G5" s="19">
        <v>1.79</v>
      </c>
      <c r="H5" s="19">
        <v>1.9</v>
      </c>
      <c r="I5" s="19">
        <v>1.6</v>
      </c>
      <c r="J5" s="19">
        <v>1.74</v>
      </c>
      <c r="K5" s="19">
        <v>1.66</v>
      </c>
      <c r="L5" s="19">
        <v>1.51</v>
      </c>
      <c r="M5" s="19">
        <v>1.75</v>
      </c>
      <c r="N5" s="19">
        <v>1.63</v>
      </c>
      <c r="O5" s="19">
        <v>1.6</v>
      </c>
      <c r="P5" s="19">
        <v>1.48</v>
      </c>
      <c r="Q5" s="19">
        <v>1.61</v>
      </c>
      <c r="R5" s="19">
        <v>1.83</v>
      </c>
      <c r="S5" s="19">
        <v>1.76</v>
      </c>
      <c r="T5" s="19">
        <v>1.46</v>
      </c>
      <c r="U5" s="20">
        <f>(9.16*2/10)</f>
        <v>1.8320000000000001</v>
      </c>
      <c r="V5" s="19">
        <v>1.8</v>
      </c>
      <c r="W5" s="19">
        <v>1.64</v>
      </c>
      <c r="X5" s="19">
        <v>1.62</v>
      </c>
      <c r="Y5" s="19">
        <v>1.87</v>
      </c>
      <c r="Z5" s="19">
        <v>1.86</v>
      </c>
      <c r="AA5" s="19">
        <v>1.78</v>
      </c>
      <c r="AB5" s="19">
        <v>1.77</v>
      </c>
      <c r="AC5" s="19">
        <v>1.82</v>
      </c>
      <c r="AD5" s="19">
        <v>1.78</v>
      </c>
      <c r="AE5" s="20">
        <f>(8.92*2)/10</f>
        <v>1.784</v>
      </c>
      <c r="AF5" s="20">
        <f>(8.4*2)/10</f>
        <v>1.6800000000000002</v>
      </c>
      <c r="AG5" s="19">
        <v>1.9039999999999999</v>
      </c>
      <c r="AH5" s="19">
        <v>1.786</v>
      </c>
      <c r="AI5" s="19">
        <v>1.6459999999999999</v>
      </c>
      <c r="AJ5" s="19">
        <v>1.82</v>
      </c>
      <c r="AK5" s="19">
        <v>1.728</v>
      </c>
      <c r="AL5" s="19">
        <v>1.732</v>
      </c>
      <c r="AM5" s="19">
        <v>1.716</v>
      </c>
      <c r="AN5" s="19">
        <v>1.6180000000000001</v>
      </c>
      <c r="AO5" s="19">
        <v>1.87</v>
      </c>
      <c r="AP5" s="19">
        <v>1.69</v>
      </c>
      <c r="AQ5" s="19">
        <v>1.71</v>
      </c>
      <c r="AR5" s="19">
        <v>1.82</v>
      </c>
      <c r="AS5" s="19">
        <v>1.86</v>
      </c>
    </row>
    <row r="6" spans="1:45" x14ac:dyDescent="0.2">
      <c r="A6" s="21" t="s">
        <v>50</v>
      </c>
      <c r="B6" s="22" t="s">
        <v>51</v>
      </c>
      <c r="C6" s="18">
        <v>1</v>
      </c>
      <c r="D6" s="20"/>
      <c r="E6" s="20"/>
      <c r="F6" s="19">
        <v>1</v>
      </c>
      <c r="G6" s="20"/>
      <c r="H6" s="19">
        <v>1</v>
      </c>
      <c r="I6" s="19">
        <v>1</v>
      </c>
      <c r="J6" s="19">
        <v>1</v>
      </c>
      <c r="K6" s="20"/>
      <c r="L6" s="20"/>
      <c r="M6" s="20"/>
      <c r="N6" s="19">
        <v>1</v>
      </c>
      <c r="O6" s="19">
        <v>1</v>
      </c>
      <c r="P6" s="20"/>
      <c r="Q6" s="19">
        <v>0.5</v>
      </c>
      <c r="R6" s="20"/>
      <c r="S6" s="19">
        <v>1</v>
      </c>
      <c r="T6" s="19">
        <v>0.5</v>
      </c>
      <c r="U6" s="19">
        <v>1</v>
      </c>
      <c r="V6" s="20"/>
      <c r="W6" s="20"/>
      <c r="X6" s="20"/>
      <c r="Y6" s="19">
        <v>0.5</v>
      </c>
      <c r="Z6" s="20"/>
      <c r="AA6" s="19">
        <v>1</v>
      </c>
      <c r="AB6" s="19">
        <v>1</v>
      </c>
      <c r="AC6" s="19">
        <v>1</v>
      </c>
      <c r="AD6" s="19">
        <v>1</v>
      </c>
      <c r="AE6" s="20"/>
      <c r="AF6" s="20"/>
      <c r="AG6" s="19">
        <v>1</v>
      </c>
      <c r="AH6" s="20"/>
      <c r="AI6" s="19">
        <v>1</v>
      </c>
      <c r="AJ6" s="19" t="s">
        <v>52</v>
      </c>
      <c r="AK6" s="19">
        <v>0.5</v>
      </c>
      <c r="AL6" s="19">
        <v>0.5</v>
      </c>
      <c r="AM6" s="19">
        <v>1</v>
      </c>
      <c r="AN6" s="19" t="s">
        <v>52</v>
      </c>
      <c r="AO6" s="19">
        <v>0.5</v>
      </c>
      <c r="AP6" s="20"/>
      <c r="AQ6" s="19">
        <v>1</v>
      </c>
      <c r="AR6" s="19">
        <v>1</v>
      </c>
      <c r="AS6" s="19">
        <v>1</v>
      </c>
    </row>
    <row r="7" spans="1:45" x14ac:dyDescent="0.2">
      <c r="A7" s="23" t="s">
        <v>53</v>
      </c>
      <c r="B7" s="22" t="s">
        <v>51</v>
      </c>
      <c r="C7" s="18">
        <v>1</v>
      </c>
      <c r="D7" s="20"/>
      <c r="E7" s="20"/>
      <c r="F7" s="20"/>
      <c r="G7" s="20"/>
      <c r="H7" s="20"/>
      <c r="I7" s="20"/>
      <c r="J7" s="20"/>
      <c r="K7" s="19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9">
        <v>1</v>
      </c>
      <c r="AB7" s="20"/>
      <c r="AC7" s="20"/>
      <c r="AD7" s="20"/>
      <c r="AE7" s="20"/>
      <c r="AF7" s="20"/>
      <c r="AG7" s="19" t="s">
        <v>52</v>
      </c>
      <c r="AH7" s="20"/>
      <c r="AI7" s="19" t="s">
        <v>52</v>
      </c>
      <c r="AJ7" s="19" t="s">
        <v>52</v>
      </c>
      <c r="AK7" s="19" t="s">
        <v>52</v>
      </c>
      <c r="AL7" s="19" t="s">
        <v>52</v>
      </c>
      <c r="AM7" s="19" t="s">
        <v>52</v>
      </c>
      <c r="AN7" s="19" t="s">
        <v>52</v>
      </c>
      <c r="AO7" s="20"/>
      <c r="AP7" s="20"/>
      <c r="AQ7" s="20"/>
      <c r="AR7" s="20"/>
      <c r="AS7" s="20"/>
    </row>
    <row r="8" spans="1:45" ht="25.5" x14ac:dyDescent="0.2">
      <c r="A8" s="23" t="s">
        <v>54</v>
      </c>
      <c r="B8" s="24" t="s">
        <v>55</v>
      </c>
      <c r="C8" s="18">
        <v>3</v>
      </c>
      <c r="D8" s="20"/>
      <c r="E8" s="20"/>
      <c r="F8" s="19">
        <v>3</v>
      </c>
      <c r="G8" s="20"/>
      <c r="H8" s="20"/>
      <c r="I8" s="20"/>
      <c r="J8" s="19">
        <v>1</v>
      </c>
      <c r="K8" s="20"/>
      <c r="L8" s="20"/>
      <c r="M8" s="20"/>
      <c r="N8" s="19">
        <v>3</v>
      </c>
      <c r="O8" s="19">
        <v>3</v>
      </c>
      <c r="P8" s="20"/>
      <c r="Q8" s="20"/>
      <c r="R8" s="20"/>
      <c r="S8" s="19">
        <v>3</v>
      </c>
      <c r="T8" s="19">
        <v>3</v>
      </c>
      <c r="U8" s="20"/>
      <c r="V8" s="20"/>
      <c r="W8" s="20"/>
      <c r="X8" s="20"/>
      <c r="Y8" s="20"/>
      <c r="Z8" s="20"/>
      <c r="AA8" s="20"/>
      <c r="AB8" s="20"/>
      <c r="AC8" s="20"/>
      <c r="AD8" s="20"/>
      <c r="AE8" s="20">
        <v>3</v>
      </c>
      <c r="AF8" s="20"/>
      <c r="AG8" s="19" t="s">
        <v>52</v>
      </c>
      <c r="AH8" s="20"/>
      <c r="AI8" s="19">
        <v>1</v>
      </c>
      <c r="AJ8" s="19" t="s">
        <v>52</v>
      </c>
      <c r="AK8" s="19" t="s">
        <v>52</v>
      </c>
      <c r="AL8" s="19" t="s">
        <v>52</v>
      </c>
      <c r="AM8" s="19" t="s">
        <v>52</v>
      </c>
      <c r="AN8" s="19" t="s">
        <v>52</v>
      </c>
      <c r="AO8" s="20"/>
      <c r="AP8" s="20"/>
      <c r="AQ8" s="20"/>
      <c r="AR8" s="20"/>
      <c r="AS8" s="19">
        <v>3</v>
      </c>
    </row>
    <row r="9" spans="1:45" ht="25.5" x14ac:dyDescent="0.2">
      <c r="A9" s="21" t="s">
        <v>56</v>
      </c>
      <c r="B9" s="24" t="s">
        <v>57</v>
      </c>
      <c r="C9" s="18">
        <v>2</v>
      </c>
      <c r="D9" s="20"/>
      <c r="E9" s="20"/>
      <c r="F9" s="20"/>
      <c r="G9" s="19">
        <v>2</v>
      </c>
      <c r="H9" s="20"/>
      <c r="I9" s="20"/>
      <c r="J9" s="20"/>
      <c r="K9" s="20"/>
      <c r="L9" s="19">
        <v>2</v>
      </c>
      <c r="M9" s="19"/>
      <c r="N9" s="20"/>
      <c r="O9" s="20"/>
      <c r="P9" s="20"/>
      <c r="Q9" s="19">
        <v>2</v>
      </c>
      <c r="R9" s="20"/>
      <c r="S9" s="19"/>
      <c r="T9" s="20"/>
      <c r="U9" s="20"/>
      <c r="V9" s="20"/>
      <c r="W9" s="19">
        <v>2</v>
      </c>
      <c r="X9" s="19">
        <v>2</v>
      </c>
      <c r="Y9" s="20"/>
      <c r="Z9" s="19">
        <v>2</v>
      </c>
      <c r="AA9" s="20"/>
      <c r="AB9" s="20"/>
      <c r="AC9" s="20"/>
      <c r="AD9" s="20"/>
      <c r="AE9" s="20"/>
      <c r="AF9" s="20"/>
      <c r="AG9" s="19" t="s">
        <v>52</v>
      </c>
      <c r="AH9" s="19">
        <v>2</v>
      </c>
      <c r="AI9" s="19" t="s">
        <v>52</v>
      </c>
      <c r="AJ9" s="19" t="s">
        <v>52</v>
      </c>
      <c r="AK9" s="19" t="s">
        <v>52</v>
      </c>
      <c r="AL9" s="19" t="s">
        <v>52</v>
      </c>
      <c r="AM9" s="19" t="s">
        <v>52</v>
      </c>
      <c r="AN9" s="19" t="s">
        <v>52</v>
      </c>
      <c r="AO9" s="20"/>
      <c r="AP9" s="20"/>
      <c r="AQ9" s="20"/>
      <c r="AR9" s="20"/>
      <c r="AS9" s="20"/>
    </row>
    <row r="10" spans="1:45" ht="25.5" x14ac:dyDescent="0.2">
      <c r="A10" s="21" t="s">
        <v>58</v>
      </c>
      <c r="B10" s="22" t="s">
        <v>59</v>
      </c>
      <c r="C10" s="18">
        <v>1</v>
      </c>
      <c r="D10" s="20"/>
      <c r="E10" s="20"/>
      <c r="F10" s="20"/>
      <c r="G10" s="19">
        <v>1</v>
      </c>
      <c r="H10" s="20"/>
      <c r="I10" s="20"/>
      <c r="J10" s="20"/>
      <c r="K10" s="19">
        <v>1</v>
      </c>
      <c r="L10" s="19"/>
      <c r="M10" s="19">
        <v>1</v>
      </c>
      <c r="N10" s="20"/>
      <c r="O10" s="20"/>
      <c r="P10" s="20"/>
      <c r="Q10" s="20"/>
      <c r="R10" s="20"/>
      <c r="S10" s="19">
        <v>1</v>
      </c>
      <c r="T10" s="19">
        <v>1</v>
      </c>
      <c r="U10" s="20"/>
      <c r="V10" s="20"/>
      <c r="W10" s="20"/>
      <c r="X10" s="20"/>
      <c r="Y10" s="20"/>
      <c r="Z10" s="19"/>
      <c r="AA10" s="20"/>
      <c r="AB10" s="20"/>
      <c r="AC10" s="20"/>
      <c r="AD10" s="19">
        <v>1</v>
      </c>
      <c r="AE10" s="20"/>
      <c r="AF10" s="20"/>
      <c r="AG10" s="19" t="s">
        <v>52</v>
      </c>
      <c r="AH10" s="19" t="s">
        <v>52</v>
      </c>
      <c r="AI10" s="19" t="s">
        <v>52</v>
      </c>
      <c r="AJ10" s="19" t="s">
        <v>52</v>
      </c>
      <c r="AK10" s="19">
        <v>1</v>
      </c>
      <c r="AL10" s="19">
        <v>1</v>
      </c>
      <c r="AM10" s="19" t="s">
        <v>52</v>
      </c>
      <c r="AN10" s="19">
        <v>1</v>
      </c>
      <c r="AO10" s="20"/>
      <c r="AP10" s="19">
        <v>1</v>
      </c>
      <c r="AQ10" s="20"/>
      <c r="AR10" s="20"/>
      <c r="AS10" s="20"/>
    </row>
    <row r="11" spans="1:45" ht="15.75" x14ac:dyDescent="0.2">
      <c r="A11" s="25" t="s">
        <v>60</v>
      </c>
      <c r="B11" s="26"/>
      <c r="C11" s="2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5" x14ac:dyDescent="0.2">
      <c r="A12" s="28" t="s">
        <v>61</v>
      </c>
      <c r="B12" s="29" t="s">
        <v>62</v>
      </c>
      <c r="C12" s="18">
        <v>1</v>
      </c>
      <c r="D12" s="20"/>
      <c r="E12" s="19">
        <v>0.25</v>
      </c>
      <c r="F12" s="20"/>
      <c r="G12" s="19">
        <v>1</v>
      </c>
      <c r="H12" s="20"/>
      <c r="I12" s="20"/>
      <c r="J12" s="20"/>
      <c r="K12" s="19">
        <v>1</v>
      </c>
      <c r="L12" s="20"/>
      <c r="M12" s="19">
        <v>1</v>
      </c>
      <c r="N12" s="20"/>
      <c r="O12" s="20"/>
      <c r="P12" s="20"/>
      <c r="Q12" s="20"/>
      <c r="R12" s="20"/>
      <c r="S12" s="20"/>
      <c r="T12" s="20"/>
      <c r="U12" s="19">
        <v>1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19" t="s">
        <v>52</v>
      </c>
      <c r="AH12" s="19" t="s">
        <v>52</v>
      </c>
      <c r="AI12" s="19" t="s">
        <v>52</v>
      </c>
      <c r="AJ12" s="19" t="s">
        <v>52</v>
      </c>
      <c r="AK12" s="19" t="s">
        <v>52</v>
      </c>
      <c r="AL12" s="19" t="s">
        <v>52</v>
      </c>
      <c r="AM12" s="19" t="s">
        <v>52</v>
      </c>
      <c r="AN12" s="19" t="s">
        <v>52</v>
      </c>
      <c r="AO12" s="20"/>
      <c r="AP12" s="20"/>
      <c r="AQ12" s="20"/>
      <c r="AR12" s="20"/>
      <c r="AS12" s="20"/>
    </row>
    <row r="13" spans="1:45" x14ac:dyDescent="0.2">
      <c r="A13" s="21" t="s">
        <v>63</v>
      </c>
      <c r="B13" s="24" t="s">
        <v>64</v>
      </c>
      <c r="C13" s="18">
        <v>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9" t="s">
        <v>52</v>
      </c>
      <c r="AH13" s="19">
        <v>3</v>
      </c>
      <c r="AI13" s="19" t="s">
        <v>52</v>
      </c>
      <c r="AJ13" s="19" t="s">
        <v>52</v>
      </c>
      <c r="AK13" s="19" t="s">
        <v>52</v>
      </c>
      <c r="AL13" s="19" t="s">
        <v>52</v>
      </c>
      <c r="AM13" s="19" t="s">
        <v>52</v>
      </c>
      <c r="AN13" s="19" t="s">
        <v>52</v>
      </c>
      <c r="AO13" s="20"/>
      <c r="AP13" s="20"/>
      <c r="AQ13" s="20"/>
      <c r="AR13" s="20"/>
      <c r="AS13" s="20"/>
    </row>
    <row r="14" spans="1:45" x14ac:dyDescent="0.2">
      <c r="A14" s="21" t="s">
        <v>65</v>
      </c>
      <c r="B14" s="24" t="s">
        <v>51</v>
      </c>
      <c r="C14" s="18">
        <v>2.5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9">
        <v>2.5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9" t="s">
        <v>52</v>
      </c>
      <c r="AH14" s="19" t="s">
        <v>52</v>
      </c>
      <c r="AI14" s="19" t="s">
        <v>52</v>
      </c>
      <c r="AJ14" s="19" t="s">
        <v>52</v>
      </c>
      <c r="AK14" s="19" t="s">
        <v>52</v>
      </c>
      <c r="AL14" s="19" t="s">
        <v>52</v>
      </c>
      <c r="AM14" s="19" t="s">
        <v>52</v>
      </c>
      <c r="AN14" s="19" t="s">
        <v>52</v>
      </c>
      <c r="AO14" s="20"/>
      <c r="AP14" s="19">
        <v>2.5</v>
      </c>
      <c r="AQ14" s="20"/>
      <c r="AR14" s="20"/>
      <c r="AS14" s="20"/>
    </row>
    <row r="15" spans="1:45" x14ac:dyDescent="0.2">
      <c r="A15" s="23" t="s">
        <v>66</v>
      </c>
      <c r="B15" s="24" t="s">
        <v>67</v>
      </c>
      <c r="C15" s="18">
        <v>1.5</v>
      </c>
      <c r="D15" s="20"/>
      <c r="E15" s="20"/>
      <c r="F15" s="20"/>
      <c r="G15" s="19">
        <v>1.5</v>
      </c>
      <c r="H15" s="20"/>
      <c r="I15" s="20"/>
      <c r="J15" s="20"/>
      <c r="K15" s="19">
        <v>0.5</v>
      </c>
      <c r="L15" s="20"/>
      <c r="M15" s="20"/>
      <c r="N15" s="20"/>
      <c r="O15" s="19">
        <v>0.5</v>
      </c>
      <c r="P15" s="20"/>
      <c r="Q15" s="20"/>
      <c r="R15" s="20"/>
      <c r="S15" s="20"/>
      <c r="T15" s="19">
        <v>1.5</v>
      </c>
      <c r="U15" s="20"/>
      <c r="V15" s="20"/>
      <c r="W15" s="19">
        <v>1.5</v>
      </c>
      <c r="X15" s="19">
        <v>1.5</v>
      </c>
      <c r="Y15" s="19">
        <v>0.5</v>
      </c>
      <c r="Z15" s="19">
        <v>1.5</v>
      </c>
      <c r="AA15" s="20"/>
      <c r="AB15" s="19">
        <v>0.5</v>
      </c>
      <c r="AC15" s="20"/>
      <c r="AD15" s="19">
        <v>1.5</v>
      </c>
      <c r="AE15" s="20"/>
      <c r="AF15" s="19">
        <v>1.5</v>
      </c>
      <c r="AG15" s="19">
        <v>1.5</v>
      </c>
      <c r="AH15" s="19">
        <v>1</v>
      </c>
      <c r="AI15" s="19" t="s">
        <v>52</v>
      </c>
      <c r="AJ15" s="19">
        <v>0.5</v>
      </c>
      <c r="AK15" s="19" t="s">
        <v>52</v>
      </c>
      <c r="AL15" s="19" t="s">
        <v>52</v>
      </c>
      <c r="AM15" s="19">
        <v>0.5</v>
      </c>
      <c r="AN15" s="19" t="s">
        <v>52</v>
      </c>
      <c r="AO15" s="20"/>
      <c r="AP15" s="19">
        <v>1.5</v>
      </c>
      <c r="AQ15" s="20"/>
      <c r="AR15" s="20"/>
      <c r="AS15" s="19">
        <v>1.5</v>
      </c>
    </row>
    <row r="16" spans="1:45" x14ac:dyDescent="0.2">
      <c r="A16" s="23" t="s">
        <v>68</v>
      </c>
      <c r="B16" s="24" t="s">
        <v>67</v>
      </c>
      <c r="C16" s="18">
        <v>1</v>
      </c>
      <c r="D16" s="20"/>
      <c r="E16" s="19">
        <v>0.5</v>
      </c>
      <c r="F16" s="19">
        <v>0.5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19">
        <v>0.5</v>
      </c>
      <c r="AE16" s="20"/>
      <c r="AF16" s="19">
        <v>1</v>
      </c>
      <c r="AG16" s="19">
        <v>0.5</v>
      </c>
      <c r="AH16" s="19" t="s">
        <v>52</v>
      </c>
      <c r="AI16" s="19" t="s">
        <v>52</v>
      </c>
      <c r="AJ16" s="19">
        <v>0.5</v>
      </c>
      <c r="AK16" s="19" t="s">
        <v>52</v>
      </c>
      <c r="AL16" s="19" t="s">
        <v>52</v>
      </c>
      <c r="AM16" s="19" t="s">
        <v>52</v>
      </c>
      <c r="AN16" s="19">
        <v>1</v>
      </c>
      <c r="AO16" s="20"/>
      <c r="AP16" s="19">
        <v>1</v>
      </c>
      <c r="AQ16" s="20"/>
      <c r="AR16" s="20"/>
      <c r="AS16" s="20"/>
    </row>
    <row r="17" spans="1:45" ht="25.5" x14ac:dyDescent="0.2">
      <c r="A17" s="23" t="s">
        <v>69</v>
      </c>
      <c r="B17" s="30" t="s">
        <v>70</v>
      </c>
      <c r="C17" s="18">
        <v>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9" t="s">
        <v>52</v>
      </c>
      <c r="AH17" s="19">
        <v>1</v>
      </c>
      <c r="AI17" s="19" t="s">
        <v>52</v>
      </c>
      <c r="AJ17" s="19" t="s">
        <v>52</v>
      </c>
      <c r="AK17" s="19" t="s">
        <v>52</v>
      </c>
      <c r="AL17" s="19" t="s">
        <v>52</v>
      </c>
      <c r="AM17" s="19" t="s">
        <v>52</v>
      </c>
      <c r="AN17" s="19" t="s">
        <v>52</v>
      </c>
      <c r="AO17" s="20"/>
      <c r="AP17" s="20"/>
      <c r="AQ17" s="20"/>
      <c r="AR17" s="20"/>
      <c r="AS17" s="20"/>
    </row>
    <row r="18" spans="1:45" ht="15.75" x14ac:dyDescent="0.2">
      <c r="A18" s="25" t="s">
        <v>71</v>
      </c>
      <c r="B18" s="26"/>
      <c r="C18" s="2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25.5" x14ac:dyDescent="0.2">
      <c r="A19" s="21" t="s">
        <v>72</v>
      </c>
      <c r="B19" s="24" t="s">
        <v>73</v>
      </c>
      <c r="C19" s="18">
        <v>1.5</v>
      </c>
      <c r="D19" s="19">
        <v>1.5</v>
      </c>
      <c r="E19" s="20"/>
      <c r="F19" s="20"/>
      <c r="G19" s="20"/>
      <c r="H19" s="19">
        <v>1.5</v>
      </c>
      <c r="I19" s="20"/>
      <c r="J19" s="19">
        <v>1.5</v>
      </c>
      <c r="K19" s="19">
        <v>1.5</v>
      </c>
      <c r="L19" s="20"/>
      <c r="M19" s="20"/>
      <c r="N19" s="20"/>
      <c r="O19" s="20"/>
      <c r="P19" s="20"/>
      <c r="Q19" s="19">
        <v>1.5</v>
      </c>
      <c r="R19" s="20"/>
      <c r="S19" s="19">
        <v>1.5</v>
      </c>
      <c r="T19" s="19">
        <v>1.5</v>
      </c>
      <c r="U19" s="19">
        <v>1.5</v>
      </c>
      <c r="V19" s="19">
        <v>1.5</v>
      </c>
      <c r="W19" s="19"/>
      <c r="X19" s="20"/>
      <c r="Y19" s="20"/>
      <c r="Z19" s="20"/>
      <c r="AA19" s="20"/>
      <c r="AB19" s="20"/>
      <c r="AC19" s="20"/>
      <c r="AD19" s="20"/>
      <c r="AE19" s="20"/>
      <c r="AF19" s="20"/>
      <c r="AG19" s="19" t="s">
        <v>52</v>
      </c>
      <c r="AH19" s="19" t="s">
        <v>52</v>
      </c>
      <c r="AI19" s="19" t="s">
        <v>52</v>
      </c>
      <c r="AJ19" s="19">
        <v>1.5</v>
      </c>
      <c r="AK19" s="19">
        <v>1.5</v>
      </c>
      <c r="AL19" s="19" t="s">
        <v>52</v>
      </c>
      <c r="AM19" s="19">
        <v>1.5</v>
      </c>
      <c r="AN19" s="19" t="s">
        <v>52</v>
      </c>
      <c r="AO19" s="20"/>
      <c r="AP19" s="20"/>
      <c r="AQ19" s="20"/>
      <c r="AR19" s="20"/>
      <c r="AS19" s="20"/>
    </row>
    <row r="20" spans="1:45" ht="25.5" x14ac:dyDescent="0.2">
      <c r="A20" s="21" t="s">
        <v>74</v>
      </c>
      <c r="B20" s="24" t="s">
        <v>75</v>
      </c>
      <c r="C20" s="18">
        <v>2.5</v>
      </c>
      <c r="D20" s="20"/>
      <c r="E20" s="20"/>
      <c r="F20" s="19">
        <v>2.5</v>
      </c>
      <c r="G20" s="20"/>
      <c r="H20" s="19">
        <v>2.5</v>
      </c>
      <c r="I20" s="20"/>
      <c r="J20" s="19">
        <v>2.5</v>
      </c>
      <c r="K20" s="20"/>
      <c r="L20" s="20"/>
      <c r="M20" s="20"/>
      <c r="N20" s="19">
        <v>2.5</v>
      </c>
      <c r="O20" s="20"/>
      <c r="P20" s="19">
        <v>2.5</v>
      </c>
      <c r="Q20" s="20"/>
      <c r="R20" s="20"/>
      <c r="S20" s="20"/>
      <c r="T20" s="20"/>
      <c r="U20" s="20"/>
      <c r="V20" s="20"/>
      <c r="W20" s="20"/>
      <c r="X20" s="20"/>
      <c r="Y20" s="19">
        <v>2.5</v>
      </c>
      <c r="Z20" s="19">
        <v>2.5</v>
      </c>
      <c r="AA20" s="19">
        <v>2.5</v>
      </c>
      <c r="AB20" s="20"/>
      <c r="AC20" s="19">
        <v>2.5</v>
      </c>
      <c r="AD20" s="20"/>
      <c r="AE20" s="19">
        <v>2.5</v>
      </c>
      <c r="AF20" s="20"/>
      <c r="AG20" s="19" t="s">
        <v>52</v>
      </c>
      <c r="AH20" s="19">
        <v>2.5</v>
      </c>
      <c r="AI20" s="19">
        <v>2.5</v>
      </c>
      <c r="AJ20" s="19">
        <v>2.5</v>
      </c>
      <c r="AK20" s="19">
        <v>2.5</v>
      </c>
      <c r="AL20" s="19" t="s">
        <v>52</v>
      </c>
      <c r="AM20" s="19">
        <v>2.5</v>
      </c>
      <c r="AN20" s="19" t="s">
        <v>52</v>
      </c>
      <c r="AO20" s="19">
        <v>2.5</v>
      </c>
      <c r="AP20" s="20"/>
      <c r="AQ20" s="19">
        <v>2.5</v>
      </c>
      <c r="AR20" s="19">
        <v>2.5</v>
      </c>
      <c r="AS20" s="19">
        <v>2.5</v>
      </c>
    </row>
    <row r="21" spans="1:45" ht="25.5" x14ac:dyDescent="0.2">
      <c r="A21" s="21" t="s">
        <v>76</v>
      </c>
      <c r="B21" s="24" t="s">
        <v>75</v>
      </c>
      <c r="C21" s="18">
        <v>2.5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52</v>
      </c>
      <c r="AH21" s="19" t="s">
        <v>52</v>
      </c>
      <c r="AI21" s="19" t="s">
        <v>52</v>
      </c>
      <c r="AJ21" s="19" t="s">
        <v>52</v>
      </c>
      <c r="AK21" s="19" t="s">
        <v>52</v>
      </c>
      <c r="AL21" s="19" t="s">
        <v>52</v>
      </c>
      <c r="AM21" s="20"/>
      <c r="AN21" s="19" t="s">
        <v>52</v>
      </c>
      <c r="AO21" s="20"/>
      <c r="AP21" s="20"/>
      <c r="AQ21" s="20"/>
      <c r="AR21" s="20"/>
      <c r="AS21" s="20"/>
    </row>
    <row r="22" spans="1:45" ht="25.5" x14ac:dyDescent="0.2">
      <c r="A22" s="21" t="s">
        <v>77</v>
      </c>
      <c r="B22" s="24" t="s">
        <v>67</v>
      </c>
      <c r="C22" s="18">
        <v>1.5</v>
      </c>
      <c r="D22" s="20"/>
      <c r="E22" s="20"/>
      <c r="F22" s="3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19" t="s">
        <v>52</v>
      </c>
      <c r="AH22" s="19">
        <v>1</v>
      </c>
      <c r="AI22" s="19" t="s">
        <v>52</v>
      </c>
      <c r="AJ22" s="19" t="s">
        <v>52</v>
      </c>
      <c r="AK22" s="19" t="s">
        <v>52</v>
      </c>
      <c r="AL22" s="19" t="s">
        <v>52</v>
      </c>
      <c r="AM22" s="20"/>
      <c r="AN22" s="19" t="s">
        <v>52</v>
      </c>
      <c r="AO22" s="20"/>
      <c r="AP22" s="20"/>
      <c r="AQ22" s="20"/>
      <c r="AR22" s="20"/>
      <c r="AS22" s="20"/>
    </row>
    <row r="23" spans="1:45" ht="25.5" x14ac:dyDescent="0.2">
      <c r="A23" s="21" t="s">
        <v>78</v>
      </c>
      <c r="B23" s="30" t="s">
        <v>57</v>
      </c>
      <c r="C23" s="18">
        <v>2</v>
      </c>
      <c r="D23" s="20"/>
      <c r="E23" s="20"/>
      <c r="F23" s="20"/>
      <c r="G23" s="20"/>
      <c r="H23" s="20"/>
      <c r="I23" s="20"/>
      <c r="J23" s="19">
        <v>2</v>
      </c>
      <c r="K23" s="19"/>
      <c r="L23" s="19">
        <v>2</v>
      </c>
      <c r="M23" s="20"/>
      <c r="N23" s="20"/>
      <c r="O23" s="20"/>
      <c r="P23" s="19">
        <v>2</v>
      </c>
      <c r="Q23" s="20"/>
      <c r="R23" s="20"/>
      <c r="S23" s="20"/>
      <c r="T23" s="19">
        <v>2</v>
      </c>
      <c r="U23" s="19">
        <v>2</v>
      </c>
      <c r="V23" s="20"/>
      <c r="W23" s="20"/>
      <c r="X23" s="20"/>
      <c r="Y23" s="20"/>
      <c r="Z23" s="20"/>
      <c r="AA23" s="20"/>
      <c r="AB23" s="20"/>
      <c r="AC23" s="20"/>
      <c r="AD23" s="20"/>
      <c r="AE23" s="19">
        <v>2</v>
      </c>
      <c r="AF23" s="20"/>
      <c r="AG23" s="19" t="s">
        <v>52</v>
      </c>
      <c r="AH23" s="19" t="s">
        <v>52</v>
      </c>
      <c r="AI23" s="19">
        <v>2</v>
      </c>
      <c r="AJ23" s="19" t="s">
        <v>52</v>
      </c>
      <c r="AK23" s="19" t="s">
        <v>52</v>
      </c>
      <c r="AL23" s="19">
        <v>2</v>
      </c>
      <c r="AM23" s="20"/>
      <c r="AN23" s="19" t="s">
        <v>52</v>
      </c>
      <c r="AO23" s="20"/>
      <c r="AP23" s="20"/>
      <c r="AQ23" s="20"/>
      <c r="AR23" s="20"/>
      <c r="AS23" s="20"/>
    </row>
    <row r="24" spans="1:45" ht="15.75" x14ac:dyDescent="0.2">
      <c r="A24" s="25" t="s">
        <v>79</v>
      </c>
      <c r="B24" s="26"/>
      <c r="C24" s="2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x14ac:dyDescent="0.2">
      <c r="A25" s="21" t="s">
        <v>80</v>
      </c>
      <c r="B25" s="24" t="s">
        <v>81</v>
      </c>
      <c r="C25" s="18">
        <v>1</v>
      </c>
      <c r="D25" s="20"/>
      <c r="E25" s="20"/>
      <c r="F25" s="19">
        <v>1</v>
      </c>
      <c r="G25" s="20"/>
      <c r="H25" s="19">
        <v>0.6</v>
      </c>
      <c r="I25" s="20"/>
      <c r="J25" s="19">
        <v>1</v>
      </c>
      <c r="K25" s="20"/>
      <c r="L25" s="20"/>
      <c r="M25" s="20"/>
      <c r="N25" s="20"/>
      <c r="O25" s="20"/>
      <c r="P25" s="20"/>
      <c r="Q25" s="20"/>
      <c r="R25" s="20"/>
      <c r="S25" s="20"/>
      <c r="T25" s="19">
        <v>0.6</v>
      </c>
      <c r="U25" s="20"/>
      <c r="V25" s="20"/>
      <c r="W25" s="20"/>
      <c r="X25" s="20"/>
      <c r="Y25" s="20"/>
      <c r="Z25" s="20"/>
      <c r="AA25" s="19">
        <v>0.2</v>
      </c>
      <c r="AB25" s="20"/>
      <c r="AC25" s="20"/>
      <c r="AD25" s="20"/>
      <c r="AE25" s="20"/>
      <c r="AF25" s="19">
        <v>0.6</v>
      </c>
      <c r="AG25" s="19" t="s">
        <v>52</v>
      </c>
      <c r="AH25" s="19" t="s">
        <v>52</v>
      </c>
      <c r="AI25" s="19">
        <v>0.2</v>
      </c>
      <c r="AJ25" s="19" t="s">
        <v>52</v>
      </c>
      <c r="AK25" s="19" t="s">
        <v>52</v>
      </c>
      <c r="AL25" s="19" t="s">
        <v>52</v>
      </c>
      <c r="AM25" s="19">
        <v>0.2</v>
      </c>
      <c r="AN25" s="19" t="s">
        <v>52</v>
      </c>
      <c r="AO25" s="20"/>
      <c r="AP25" s="20"/>
      <c r="AQ25" s="19">
        <v>0.2</v>
      </c>
      <c r="AR25" s="20"/>
      <c r="AS25" s="20"/>
    </row>
    <row r="26" spans="1:45" x14ac:dyDescent="0.2">
      <c r="A26" s="21" t="s">
        <v>82</v>
      </c>
      <c r="B26" s="24" t="s">
        <v>81</v>
      </c>
      <c r="C26" s="18">
        <v>1</v>
      </c>
      <c r="D26" s="20"/>
      <c r="E26" s="20"/>
      <c r="F26" s="19">
        <v>0.4</v>
      </c>
      <c r="G26" s="20"/>
      <c r="H26" s="20"/>
      <c r="I26" s="20"/>
      <c r="J26" s="19">
        <v>0.2</v>
      </c>
      <c r="K26" s="20"/>
      <c r="L26" s="20"/>
      <c r="M26" s="20"/>
      <c r="N26" s="20"/>
      <c r="O26" s="20"/>
      <c r="P26" s="19">
        <v>0.4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19" t="s">
        <v>52</v>
      </c>
      <c r="AH26" s="19" t="s">
        <v>52</v>
      </c>
      <c r="AI26" s="19" t="s">
        <v>52</v>
      </c>
      <c r="AJ26" s="19" t="s">
        <v>52</v>
      </c>
      <c r="AK26" s="19" t="s">
        <v>52</v>
      </c>
      <c r="AL26" s="19" t="s">
        <v>52</v>
      </c>
      <c r="AM26" s="19" t="s">
        <v>52</v>
      </c>
      <c r="AN26" s="19" t="s">
        <v>52</v>
      </c>
      <c r="AO26" s="20"/>
      <c r="AP26" s="20"/>
      <c r="AQ26" s="20"/>
      <c r="AR26" s="19">
        <v>0.2</v>
      </c>
      <c r="AS26" s="19"/>
    </row>
    <row r="27" spans="1:45" x14ac:dyDescent="0.2">
      <c r="A27" s="21" t="s">
        <v>83</v>
      </c>
      <c r="B27" s="24" t="s">
        <v>84</v>
      </c>
      <c r="C27" s="18">
        <v>1.5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9">
        <v>0.3</v>
      </c>
      <c r="Q27" s="20"/>
      <c r="R27" s="20"/>
      <c r="S27" s="20"/>
      <c r="T27" s="20"/>
      <c r="U27" s="19">
        <v>0.3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9" t="s">
        <v>52</v>
      </c>
      <c r="AH27" s="19" t="s">
        <v>52</v>
      </c>
      <c r="AI27" s="19" t="s">
        <v>52</v>
      </c>
      <c r="AJ27" s="19" t="s">
        <v>52</v>
      </c>
      <c r="AK27" s="19" t="s">
        <v>52</v>
      </c>
      <c r="AL27" s="19" t="s">
        <v>52</v>
      </c>
      <c r="AM27" s="19" t="s">
        <v>52</v>
      </c>
      <c r="AN27" s="19" t="s">
        <v>52</v>
      </c>
      <c r="AO27" s="20"/>
      <c r="AP27" s="20"/>
      <c r="AQ27" s="20"/>
      <c r="AR27" s="20"/>
      <c r="AS27" s="20"/>
    </row>
    <row r="28" spans="1:45" ht="25.5" x14ac:dyDescent="0.2">
      <c r="A28" s="21" t="s">
        <v>85</v>
      </c>
      <c r="B28" s="24" t="s">
        <v>86</v>
      </c>
      <c r="C28" s="18">
        <v>2.5</v>
      </c>
      <c r="D28" s="20"/>
      <c r="E28" s="20"/>
      <c r="F28" s="20"/>
      <c r="G28" s="20"/>
      <c r="H28" s="19">
        <v>0.5</v>
      </c>
      <c r="I28" s="20"/>
      <c r="J28" s="20"/>
      <c r="K28" s="20"/>
      <c r="L28" s="20"/>
      <c r="M28" s="20"/>
      <c r="N28" s="20"/>
      <c r="O28" s="20"/>
      <c r="P28" s="19">
        <v>0.5</v>
      </c>
      <c r="Q28" s="20"/>
      <c r="R28" s="20"/>
      <c r="S28" s="20"/>
      <c r="T28" s="20"/>
      <c r="U28" s="20"/>
      <c r="V28" s="19">
        <v>1.5</v>
      </c>
      <c r="W28" s="20"/>
      <c r="X28" s="20"/>
      <c r="Y28" s="20"/>
      <c r="Z28" s="19">
        <v>0.5</v>
      </c>
      <c r="AA28" s="20"/>
      <c r="AB28" s="20"/>
      <c r="AC28" s="20"/>
      <c r="AD28" s="20"/>
      <c r="AE28" s="20"/>
      <c r="AF28" s="20"/>
      <c r="AG28" s="19" t="s">
        <v>52</v>
      </c>
      <c r="AH28" s="19" t="s">
        <v>52</v>
      </c>
      <c r="AI28" s="19" t="s">
        <v>52</v>
      </c>
      <c r="AJ28" s="19" t="s">
        <v>52</v>
      </c>
      <c r="AK28" s="19" t="s">
        <v>52</v>
      </c>
      <c r="AL28" s="19">
        <v>2.5</v>
      </c>
      <c r="AM28" s="19" t="s">
        <v>52</v>
      </c>
      <c r="AN28" s="19" t="s">
        <v>52</v>
      </c>
      <c r="AO28" s="20"/>
      <c r="AP28" s="20"/>
      <c r="AQ28" s="20"/>
      <c r="AR28" s="19">
        <v>0.5</v>
      </c>
      <c r="AS28" s="19"/>
    </row>
    <row r="29" spans="1:45" x14ac:dyDescent="0.2">
      <c r="A29" s="21" t="s">
        <v>87</v>
      </c>
      <c r="B29" s="24" t="s">
        <v>57</v>
      </c>
      <c r="C29" s="18">
        <v>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19" t="s">
        <v>52</v>
      </c>
      <c r="AH29" s="19" t="s">
        <v>52</v>
      </c>
      <c r="AI29" s="19" t="s">
        <v>52</v>
      </c>
      <c r="AJ29" s="19" t="s">
        <v>52</v>
      </c>
      <c r="AK29" s="19" t="s">
        <v>52</v>
      </c>
      <c r="AL29" s="19" t="s">
        <v>52</v>
      </c>
      <c r="AM29" s="19" t="s">
        <v>52</v>
      </c>
      <c r="AN29" s="19" t="s">
        <v>52</v>
      </c>
      <c r="AO29" s="20"/>
      <c r="AP29" s="20"/>
      <c r="AQ29" s="20"/>
      <c r="AR29" s="20"/>
      <c r="AS29" s="20"/>
    </row>
    <row r="30" spans="1:45" x14ac:dyDescent="0.2">
      <c r="A30" s="21" t="s">
        <v>88</v>
      </c>
      <c r="B30" s="24" t="s">
        <v>89</v>
      </c>
      <c r="C30" s="18">
        <v>1.5</v>
      </c>
      <c r="D30" s="19">
        <v>0.3</v>
      </c>
      <c r="E30" s="20"/>
      <c r="F30" s="19">
        <v>0.3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19">
        <v>0.3</v>
      </c>
      <c r="AA30" s="19">
        <v>0.3</v>
      </c>
      <c r="AB30" s="20"/>
      <c r="AC30" s="19">
        <v>0.3</v>
      </c>
      <c r="AD30" s="19">
        <v>0.3</v>
      </c>
      <c r="AE30" s="20"/>
      <c r="AF30" s="20"/>
      <c r="AG30" s="19" t="s">
        <v>52</v>
      </c>
      <c r="AH30" s="19" t="s">
        <v>52</v>
      </c>
      <c r="AI30" s="19">
        <v>0.6</v>
      </c>
      <c r="AJ30" s="19" t="s">
        <v>52</v>
      </c>
      <c r="AK30" s="19" t="s">
        <v>52</v>
      </c>
      <c r="AL30" s="19" t="s">
        <v>52</v>
      </c>
      <c r="AM30" s="19" t="s">
        <v>52</v>
      </c>
      <c r="AN30" s="19" t="s">
        <v>52</v>
      </c>
      <c r="AO30" s="20"/>
      <c r="AP30" s="20"/>
      <c r="AQ30" s="20"/>
      <c r="AR30" s="20"/>
      <c r="AS30" s="19">
        <v>0.6</v>
      </c>
    </row>
    <row r="31" spans="1:45" x14ac:dyDescent="0.2">
      <c r="A31" s="21" t="s">
        <v>90</v>
      </c>
      <c r="B31" s="24" t="s">
        <v>91</v>
      </c>
      <c r="C31" s="18">
        <v>0.5</v>
      </c>
      <c r="D31" s="20"/>
      <c r="E31" s="20"/>
      <c r="F31" s="19">
        <v>0.5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9">
        <v>0.5</v>
      </c>
      <c r="S31" s="20"/>
      <c r="T31" s="19">
        <v>0.5</v>
      </c>
      <c r="U31" s="20"/>
      <c r="V31" s="19">
        <v>0.5</v>
      </c>
      <c r="W31" s="20"/>
      <c r="X31" s="20"/>
      <c r="Y31" s="20"/>
      <c r="Z31" s="19">
        <v>0.5</v>
      </c>
      <c r="AA31" s="20"/>
      <c r="AB31" s="20"/>
      <c r="AC31" s="20"/>
      <c r="AD31" s="20"/>
      <c r="AE31" s="20"/>
      <c r="AF31" s="20"/>
      <c r="AG31" s="19" t="s">
        <v>52</v>
      </c>
      <c r="AH31" s="19" t="s">
        <v>52</v>
      </c>
      <c r="AI31" s="19" t="s">
        <v>52</v>
      </c>
      <c r="AJ31" s="19" t="s">
        <v>52</v>
      </c>
      <c r="AK31" s="19" t="s">
        <v>52</v>
      </c>
      <c r="AL31" s="19" t="s">
        <v>52</v>
      </c>
      <c r="AM31" s="19" t="s">
        <v>52</v>
      </c>
      <c r="AN31" s="19" t="s">
        <v>52</v>
      </c>
      <c r="AO31" s="20"/>
      <c r="AP31" s="20"/>
      <c r="AQ31" s="20"/>
      <c r="AR31" s="20"/>
      <c r="AS31" s="20"/>
    </row>
    <row r="32" spans="1:45" ht="15.75" x14ac:dyDescent="0.2">
      <c r="A32" s="25" t="s">
        <v>92</v>
      </c>
      <c r="B32" s="26"/>
      <c r="C32" s="2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x14ac:dyDescent="0.2">
      <c r="A33" s="21" t="s">
        <v>93</v>
      </c>
      <c r="B33" s="24" t="s">
        <v>94</v>
      </c>
      <c r="C33" s="18">
        <v>6</v>
      </c>
      <c r="D33" s="20"/>
      <c r="E33" s="20"/>
      <c r="F33" s="20"/>
      <c r="G33" s="20"/>
      <c r="H33" s="20"/>
      <c r="I33" s="20"/>
      <c r="J33" s="19">
        <v>6</v>
      </c>
      <c r="K33" s="19">
        <v>6</v>
      </c>
      <c r="L33" s="20"/>
      <c r="M33" s="20"/>
      <c r="N33" s="20"/>
      <c r="O33" s="19">
        <v>6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19">
        <v>6</v>
      </c>
      <c r="AA33" s="20"/>
      <c r="AB33" s="20"/>
      <c r="AC33" s="19">
        <v>6</v>
      </c>
      <c r="AD33" s="20"/>
      <c r="AE33" s="20"/>
      <c r="AF33" s="20"/>
      <c r="AG33" s="19" t="s">
        <v>52</v>
      </c>
      <c r="AH33" s="19" t="s">
        <v>52</v>
      </c>
      <c r="AI33" s="19" t="s">
        <v>52</v>
      </c>
      <c r="AJ33" s="19" t="s">
        <v>52</v>
      </c>
      <c r="AK33" s="19" t="s">
        <v>52</v>
      </c>
      <c r="AL33" s="19" t="s">
        <v>52</v>
      </c>
      <c r="AM33" s="19" t="s">
        <v>52</v>
      </c>
      <c r="AN33" s="19" t="s">
        <v>52</v>
      </c>
      <c r="AO33" s="20"/>
      <c r="AP33" s="20"/>
      <c r="AQ33" s="20"/>
      <c r="AR33" s="20"/>
      <c r="AS33" s="20"/>
    </row>
    <row r="34" spans="1:45" x14ac:dyDescent="0.2">
      <c r="A34" s="21" t="s">
        <v>95</v>
      </c>
      <c r="B34" s="24" t="s">
        <v>96</v>
      </c>
      <c r="C34" s="18">
        <v>4</v>
      </c>
      <c r="D34" s="19">
        <v>4</v>
      </c>
      <c r="E34" s="19">
        <v>4</v>
      </c>
      <c r="F34" s="20"/>
      <c r="G34" s="19">
        <v>4</v>
      </c>
      <c r="H34" s="19">
        <v>4</v>
      </c>
      <c r="I34" s="20"/>
      <c r="J34" s="19">
        <v>4</v>
      </c>
      <c r="K34" s="20"/>
      <c r="L34" s="20"/>
      <c r="M34" s="20"/>
      <c r="N34" s="20"/>
      <c r="O34" s="20"/>
      <c r="P34" s="20"/>
      <c r="Q34" s="20"/>
      <c r="R34" s="20"/>
      <c r="S34" s="19">
        <v>4</v>
      </c>
      <c r="T34" s="19">
        <v>4</v>
      </c>
      <c r="U34" s="19">
        <v>4</v>
      </c>
      <c r="V34" s="19"/>
      <c r="W34" s="19">
        <v>4</v>
      </c>
      <c r="X34" s="20"/>
      <c r="Y34" s="20"/>
      <c r="Z34" s="19">
        <v>4</v>
      </c>
      <c r="AA34" s="19">
        <v>4</v>
      </c>
      <c r="AB34" s="20"/>
      <c r="AC34" s="19">
        <v>4</v>
      </c>
      <c r="AD34" s="20"/>
      <c r="AE34" s="19">
        <v>4</v>
      </c>
      <c r="AF34" s="19">
        <v>4</v>
      </c>
      <c r="AG34" s="19" t="s">
        <v>52</v>
      </c>
      <c r="AH34" s="19">
        <v>4</v>
      </c>
      <c r="AI34" s="19" t="s">
        <v>52</v>
      </c>
      <c r="AJ34" s="19" t="s">
        <v>52</v>
      </c>
      <c r="AK34" s="19">
        <v>4</v>
      </c>
      <c r="AL34" s="19">
        <v>4</v>
      </c>
      <c r="AM34" s="19">
        <v>4</v>
      </c>
      <c r="AN34" s="19" t="s">
        <v>52</v>
      </c>
      <c r="AO34" s="19">
        <v>4</v>
      </c>
      <c r="AP34" s="20"/>
      <c r="AQ34" s="19">
        <v>4</v>
      </c>
      <c r="AR34" s="19">
        <v>4</v>
      </c>
      <c r="AS34" s="19">
        <v>4</v>
      </c>
    </row>
    <row r="35" spans="1:45" x14ac:dyDescent="0.2">
      <c r="A35" s="32"/>
      <c r="B35" s="33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x14ac:dyDescent="0.2">
      <c r="A36" s="36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ht="15" x14ac:dyDescent="0.2">
      <c r="A37" s="40"/>
      <c r="B37" s="4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5" x14ac:dyDescent="0.2">
      <c r="A38" s="40"/>
      <c r="B38" s="41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ht="15" x14ac:dyDescent="0.2">
      <c r="A39" s="40"/>
      <c r="B39" s="41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</row>
    <row r="40" spans="1:45" ht="15" x14ac:dyDescent="0.2">
      <c r="A40" s="40"/>
      <c r="B40" s="41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</row>
    <row r="41" spans="1:45" x14ac:dyDescent="0.2">
      <c r="A41" s="32"/>
      <c r="B41" s="33"/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x14ac:dyDescent="0.2">
      <c r="A42" s="32"/>
      <c r="B42" s="33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x14ac:dyDescent="0.2">
      <c r="A43" s="32"/>
      <c r="B43" s="33"/>
      <c r="C43" s="3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</row>
    <row r="44" spans="1:45" x14ac:dyDescent="0.2">
      <c r="A44" s="32"/>
      <c r="B44" s="33"/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</row>
    <row r="45" spans="1:45" x14ac:dyDescent="0.2">
      <c r="A45" s="32"/>
      <c r="B45" s="33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</row>
    <row r="46" spans="1:45" x14ac:dyDescent="0.2">
      <c r="A46" s="32"/>
      <c r="B46" s="33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</row>
    <row r="47" spans="1:45" x14ac:dyDescent="0.2">
      <c r="A47" s="32"/>
      <c r="B47" s="33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</row>
    <row r="48" spans="1:45" x14ac:dyDescent="0.2">
      <c r="A48" s="32"/>
      <c r="B48" s="33"/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</row>
    <row r="49" spans="1:45" x14ac:dyDescent="0.2">
      <c r="A49" s="32"/>
      <c r="B49" s="33"/>
      <c r="C49" s="3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</row>
    <row r="50" spans="1:45" x14ac:dyDescent="0.2">
      <c r="A50" s="32"/>
      <c r="B50" s="33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</row>
    <row r="51" spans="1:45" x14ac:dyDescent="0.2">
      <c r="A51" s="32"/>
      <c r="B51" s="33"/>
      <c r="C51" s="3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</row>
    <row r="52" spans="1:45" x14ac:dyDescent="0.2">
      <c r="A52" s="32"/>
      <c r="B52" s="33"/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</row>
    <row r="53" spans="1:45" x14ac:dyDescent="0.2">
      <c r="A53" s="32"/>
      <c r="B53" s="33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</row>
    <row r="54" spans="1:45" x14ac:dyDescent="0.2">
      <c r="A54" s="32"/>
      <c r="B54" s="33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</row>
    <row r="55" spans="1:45" x14ac:dyDescent="0.2">
      <c r="A55" s="32"/>
      <c r="B55" s="33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</row>
    <row r="56" spans="1:45" x14ac:dyDescent="0.2">
      <c r="A56" s="32"/>
      <c r="B56" s="33"/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</row>
    <row r="57" spans="1:45" x14ac:dyDescent="0.2">
      <c r="A57" s="32"/>
      <c r="B57" s="33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</row>
    <row r="58" spans="1:45" x14ac:dyDescent="0.2">
      <c r="A58" s="32"/>
      <c r="B58" s="33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</row>
    <row r="59" spans="1:45" x14ac:dyDescent="0.2">
      <c r="A59" s="32"/>
      <c r="B59" s="33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</row>
    <row r="60" spans="1:45" x14ac:dyDescent="0.2">
      <c r="A60" s="32"/>
      <c r="B60" s="33"/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</row>
    <row r="61" spans="1:45" x14ac:dyDescent="0.2">
      <c r="A61" s="32"/>
      <c r="B61" s="33"/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</row>
    <row r="62" spans="1:45" x14ac:dyDescent="0.2">
      <c r="A62" s="32"/>
      <c r="B62" s="33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</row>
    <row r="63" spans="1:45" x14ac:dyDescent="0.2">
      <c r="A63" s="32"/>
      <c r="B63" s="33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</row>
    <row r="64" spans="1:45" x14ac:dyDescent="0.2">
      <c r="A64" s="32"/>
      <c r="B64" s="33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</row>
    <row r="65" spans="1:45" x14ac:dyDescent="0.2">
      <c r="A65" s="32"/>
      <c r="B65" s="33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</row>
    <row r="66" spans="1:45" x14ac:dyDescent="0.2">
      <c r="A66" s="32"/>
      <c r="B66" s="33"/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</row>
    <row r="67" spans="1:45" x14ac:dyDescent="0.2">
      <c r="A67" s="32"/>
      <c r="B67" s="33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</row>
    <row r="68" spans="1:45" x14ac:dyDescent="0.2">
      <c r="A68" s="32"/>
      <c r="B68" s="33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</row>
    <row r="69" spans="1:45" x14ac:dyDescent="0.2">
      <c r="A69" s="32"/>
      <c r="B69" s="33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</row>
    <row r="70" spans="1:45" x14ac:dyDescent="0.2">
      <c r="A70" s="32"/>
      <c r="B70" s="33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</row>
    <row r="71" spans="1:45" x14ac:dyDescent="0.2">
      <c r="A71" s="32"/>
      <c r="B71" s="33"/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</row>
    <row r="72" spans="1:45" x14ac:dyDescent="0.2">
      <c r="A72" s="32"/>
      <c r="B72" s="33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</row>
    <row r="73" spans="1:45" x14ac:dyDescent="0.2">
      <c r="A73" s="32"/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</row>
    <row r="74" spans="1:45" x14ac:dyDescent="0.2">
      <c r="A74" s="32"/>
      <c r="B74" s="33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</row>
    <row r="75" spans="1:45" x14ac:dyDescent="0.2">
      <c r="A75" s="32"/>
      <c r="B75" s="33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</row>
    <row r="76" spans="1:45" x14ac:dyDescent="0.2">
      <c r="A76" s="32"/>
      <c r="B76" s="33"/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</row>
    <row r="77" spans="1:45" x14ac:dyDescent="0.2">
      <c r="A77" s="32"/>
      <c r="B77" s="33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</row>
    <row r="78" spans="1:45" x14ac:dyDescent="0.2">
      <c r="A78" s="32"/>
      <c r="B78" s="33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</row>
    <row r="79" spans="1:45" x14ac:dyDescent="0.2">
      <c r="A79" s="32"/>
      <c r="B79" s="33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</row>
    <row r="80" spans="1:45" x14ac:dyDescent="0.2">
      <c r="A80" s="32"/>
      <c r="B80" s="33"/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</row>
    <row r="81" spans="1:45" x14ac:dyDescent="0.2">
      <c r="A81" s="32"/>
      <c r="B81" s="33"/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</row>
    <row r="82" spans="1:45" x14ac:dyDescent="0.2">
      <c r="A82" s="32"/>
      <c r="B82" s="33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spans="1:45" x14ac:dyDescent="0.2">
      <c r="A83" s="32"/>
      <c r="B83" s="33"/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</row>
    <row r="84" spans="1:45" x14ac:dyDescent="0.2">
      <c r="A84" s="32"/>
      <c r="B84" s="33"/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</row>
    <row r="85" spans="1:45" x14ac:dyDescent="0.2">
      <c r="A85" s="32"/>
      <c r="B85" s="33"/>
      <c r="C85" s="34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</row>
    <row r="86" spans="1:45" x14ac:dyDescent="0.2">
      <c r="A86" s="32"/>
      <c r="B86" s="33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</row>
    <row r="87" spans="1:45" x14ac:dyDescent="0.2">
      <c r="A87" s="32"/>
      <c r="B87" s="33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</row>
    <row r="88" spans="1:45" x14ac:dyDescent="0.2">
      <c r="A88" s="32"/>
      <c r="B88" s="33"/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</row>
    <row r="89" spans="1:45" x14ac:dyDescent="0.2">
      <c r="A89" s="32"/>
      <c r="B89" s="33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</row>
    <row r="90" spans="1:45" x14ac:dyDescent="0.2">
      <c r="A90" s="32"/>
      <c r="B90" s="33"/>
      <c r="C90" s="34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</row>
    <row r="91" spans="1:45" x14ac:dyDescent="0.2">
      <c r="A91" s="32"/>
      <c r="B91" s="33"/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</row>
    <row r="92" spans="1:45" x14ac:dyDescent="0.2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</row>
    <row r="93" spans="1:45" x14ac:dyDescent="0.2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</row>
    <row r="94" spans="1:45" x14ac:dyDescent="0.2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</row>
    <row r="95" spans="1:45" x14ac:dyDescent="0.2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</row>
    <row r="96" spans="1:45" x14ac:dyDescent="0.2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</row>
    <row r="97" spans="1:45" x14ac:dyDescent="0.2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</row>
    <row r="98" spans="1:45" x14ac:dyDescent="0.2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</row>
    <row r="99" spans="1:45" x14ac:dyDescent="0.2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</row>
    <row r="100" spans="1:45" x14ac:dyDescent="0.2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</row>
    <row r="101" spans="1:45" x14ac:dyDescent="0.2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</row>
    <row r="102" spans="1:45" x14ac:dyDescent="0.2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</row>
    <row r="103" spans="1:45" x14ac:dyDescent="0.2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</row>
    <row r="104" spans="1:45" x14ac:dyDescent="0.2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</row>
    <row r="105" spans="1:45" x14ac:dyDescent="0.2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</row>
    <row r="106" spans="1:45" x14ac:dyDescent="0.2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</row>
    <row r="107" spans="1:45" x14ac:dyDescent="0.2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</row>
    <row r="108" spans="1:45" x14ac:dyDescent="0.2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</row>
    <row r="109" spans="1:45" x14ac:dyDescent="0.2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</row>
    <row r="110" spans="1:45" x14ac:dyDescent="0.2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</row>
    <row r="111" spans="1:45" x14ac:dyDescent="0.2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</row>
    <row r="112" spans="1:45" x14ac:dyDescent="0.2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</row>
    <row r="113" spans="1:45" x14ac:dyDescent="0.2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</row>
    <row r="114" spans="1:45" x14ac:dyDescent="0.2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</row>
    <row r="115" spans="1:45" x14ac:dyDescent="0.2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</row>
    <row r="116" spans="1:45" x14ac:dyDescent="0.2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</row>
    <row r="117" spans="1:45" x14ac:dyDescent="0.2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</row>
    <row r="118" spans="1:45" x14ac:dyDescent="0.2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</row>
    <row r="119" spans="1:45" x14ac:dyDescent="0.2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</row>
    <row r="120" spans="1:45" x14ac:dyDescent="0.2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</row>
    <row r="121" spans="1:45" x14ac:dyDescent="0.2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</row>
    <row r="122" spans="1:45" x14ac:dyDescent="0.2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</row>
    <row r="123" spans="1:45" x14ac:dyDescent="0.2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</row>
    <row r="124" spans="1:45" x14ac:dyDescent="0.2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</row>
    <row r="125" spans="1:45" x14ac:dyDescent="0.2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</row>
    <row r="126" spans="1:45" x14ac:dyDescent="0.2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</row>
    <row r="127" spans="1:45" x14ac:dyDescent="0.2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</row>
    <row r="128" spans="1:45" x14ac:dyDescent="0.2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</row>
    <row r="129" spans="1:45" x14ac:dyDescent="0.2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</row>
    <row r="130" spans="1:45" x14ac:dyDescent="0.2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</row>
    <row r="131" spans="1:45" x14ac:dyDescent="0.2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</row>
    <row r="132" spans="1:45" x14ac:dyDescent="0.2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</row>
    <row r="133" spans="1:45" x14ac:dyDescent="0.2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</row>
    <row r="134" spans="1:45" x14ac:dyDescent="0.2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</row>
    <row r="135" spans="1:45" x14ac:dyDescent="0.2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</row>
    <row r="136" spans="1:45" x14ac:dyDescent="0.2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</row>
    <row r="137" spans="1:45" x14ac:dyDescent="0.2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</row>
    <row r="138" spans="1:45" x14ac:dyDescent="0.2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</row>
    <row r="139" spans="1:45" x14ac:dyDescent="0.2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</row>
    <row r="140" spans="1:45" x14ac:dyDescent="0.2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</row>
    <row r="141" spans="1:45" x14ac:dyDescent="0.2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</row>
    <row r="142" spans="1:45" x14ac:dyDescent="0.2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</row>
    <row r="143" spans="1:45" x14ac:dyDescent="0.2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</row>
    <row r="144" spans="1:45" x14ac:dyDescent="0.2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</row>
    <row r="145" spans="1:45" x14ac:dyDescent="0.2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</row>
    <row r="146" spans="1:45" x14ac:dyDescent="0.2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</row>
    <row r="147" spans="1:45" x14ac:dyDescent="0.2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</row>
    <row r="148" spans="1:45" x14ac:dyDescent="0.2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</row>
    <row r="149" spans="1:45" x14ac:dyDescent="0.2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</row>
    <row r="150" spans="1:45" x14ac:dyDescent="0.2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</row>
    <row r="151" spans="1:45" x14ac:dyDescent="0.2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</row>
    <row r="152" spans="1:45" x14ac:dyDescent="0.2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</row>
    <row r="153" spans="1:45" x14ac:dyDescent="0.2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</row>
    <row r="154" spans="1:45" x14ac:dyDescent="0.2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</row>
    <row r="155" spans="1:45" x14ac:dyDescent="0.2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</row>
    <row r="156" spans="1:45" x14ac:dyDescent="0.2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</row>
    <row r="157" spans="1:45" x14ac:dyDescent="0.2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</row>
    <row r="158" spans="1:45" x14ac:dyDescent="0.2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</row>
    <row r="159" spans="1:45" x14ac:dyDescent="0.2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</row>
    <row r="160" spans="1:45" x14ac:dyDescent="0.2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</row>
    <row r="161" spans="1:45" x14ac:dyDescent="0.2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</row>
    <row r="162" spans="1:45" x14ac:dyDescent="0.2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</row>
    <row r="163" spans="1:45" x14ac:dyDescent="0.2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</row>
    <row r="164" spans="1:45" x14ac:dyDescent="0.2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</row>
    <row r="165" spans="1:45" x14ac:dyDescent="0.2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</row>
    <row r="166" spans="1:45" x14ac:dyDescent="0.2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</row>
    <row r="167" spans="1:45" x14ac:dyDescent="0.2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</row>
    <row r="168" spans="1:45" x14ac:dyDescent="0.2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</row>
    <row r="169" spans="1:45" x14ac:dyDescent="0.2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</row>
    <row r="170" spans="1:45" x14ac:dyDescent="0.2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</row>
    <row r="171" spans="1:45" x14ac:dyDescent="0.2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</row>
    <row r="172" spans="1:45" x14ac:dyDescent="0.2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</row>
    <row r="173" spans="1:45" x14ac:dyDescent="0.2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</row>
    <row r="174" spans="1:45" x14ac:dyDescent="0.2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</row>
    <row r="175" spans="1:45" x14ac:dyDescent="0.2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</row>
    <row r="176" spans="1:45" x14ac:dyDescent="0.2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</row>
    <row r="177" spans="1:45" x14ac:dyDescent="0.2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</row>
    <row r="178" spans="1:45" x14ac:dyDescent="0.2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</row>
    <row r="179" spans="1:45" x14ac:dyDescent="0.2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</row>
    <row r="180" spans="1:45" x14ac:dyDescent="0.2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</row>
    <row r="181" spans="1:45" x14ac:dyDescent="0.2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</row>
    <row r="182" spans="1:45" x14ac:dyDescent="0.2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</row>
    <row r="183" spans="1:45" x14ac:dyDescent="0.2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</row>
    <row r="184" spans="1:45" x14ac:dyDescent="0.2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</row>
    <row r="185" spans="1:45" x14ac:dyDescent="0.2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</row>
    <row r="186" spans="1:45" x14ac:dyDescent="0.2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</row>
    <row r="187" spans="1:45" x14ac:dyDescent="0.2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</row>
    <row r="188" spans="1:45" x14ac:dyDescent="0.2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</row>
    <row r="189" spans="1:45" x14ac:dyDescent="0.2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</row>
    <row r="190" spans="1:45" x14ac:dyDescent="0.2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</row>
    <row r="191" spans="1:45" x14ac:dyDescent="0.2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</row>
    <row r="192" spans="1:45" x14ac:dyDescent="0.2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</row>
    <row r="193" spans="1:45" x14ac:dyDescent="0.2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</row>
    <row r="194" spans="1:45" x14ac:dyDescent="0.2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</row>
    <row r="195" spans="1:45" x14ac:dyDescent="0.2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</row>
    <row r="196" spans="1:45" x14ac:dyDescent="0.2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</row>
    <row r="197" spans="1:45" x14ac:dyDescent="0.2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</row>
    <row r="198" spans="1:45" x14ac:dyDescent="0.2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</row>
    <row r="199" spans="1:45" x14ac:dyDescent="0.2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</row>
    <row r="200" spans="1:45" x14ac:dyDescent="0.2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</row>
    <row r="201" spans="1:45" x14ac:dyDescent="0.2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</row>
    <row r="202" spans="1:45" x14ac:dyDescent="0.2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</row>
    <row r="203" spans="1:45" x14ac:dyDescent="0.2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</row>
    <row r="204" spans="1:45" x14ac:dyDescent="0.2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</row>
    <row r="205" spans="1:45" x14ac:dyDescent="0.2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</row>
    <row r="206" spans="1:45" x14ac:dyDescent="0.2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</row>
    <row r="207" spans="1:45" x14ac:dyDescent="0.2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</row>
    <row r="208" spans="1:45" x14ac:dyDescent="0.2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</row>
    <row r="209" spans="1:45" x14ac:dyDescent="0.2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</row>
    <row r="210" spans="1:45" x14ac:dyDescent="0.2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</row>
    <row r="211" spans="1:45" x14ac:dyDescent="0.2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</row>
    <row r="212" spans="1:45" x14ac:dyDescent="0.2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</row>
    <row r="213" spans="1:45" x14ac:dyDescent="0.2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</row>
    <row r="214" spans="1:45" x14ac:dyDescent="0.2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</row>
    <row r="215" spans="1:45" x14ac:dyDescent="0.2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</row>
    <row r="216" spans="1:45" x14ac:dyDescent="0.2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</row>
    <row r="217" spans="1:45" x14ac:dyDescent="0.2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</row>
    <row r="218" spans="1:45" x14ac:dyDescent="0.2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</row>
    <row r="219" spans="1:45" x14ac:dyDescent="0.2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</row>
    <row r="220" spans="1:45" x14ac:dyDescent="0.2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</row>
    <row r="221" spans="1:45" x14ac:dyDescent="0.2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</row>
    <row r="222" spans="1:45" x14ac:dyDescent="0.2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</row>
    <row r="223" spans="1:45" x14ac:dyDescent="0.2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</row>
    <row r="224" spans="1:45" x14ac:dyDescent="0.2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</row>
    <row r="225" spans="1:45" x14ac:dyDescent="0.2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</row>
    <row r="226" spans="1:45" x14ac:dyDescent="0.2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</row>
    <row r="227" spans="1:45" x14ac:dyDescent="0.2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</row>
    <row r="228" spans="1:45" x14ac:dyDescent="0.2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</row>
    <row r="229" spans="1:45" x14ac:dyDescent="0.2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</row>
    <row r="230" spans="1:45" x14ac:dyDescent="0.2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</row>
    <row r="231" spans="1:45" x14ac:dyDescent="0.2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</row>
    <row r="232" spans="1:45" x14ac:dyDescent="0.2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</row>
    <row r="233" spans="1:45" x14ac:dyDescent="0.2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</row>
    <row r="234" spans="1:45" x14ac:dyDescent="0.2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</row>
    <row r="235" spans="1:45" x14ac:dyDescent="0.2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</row>
    <row r="236" spans="1:45" x14ac:dyDescent="0.2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</row>
    <row r="237" spans="1:45" x14ac:dyDescent="0.2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</row>
    <row r="238" spans="1:45" x14ac:dyDescent="0.2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</row>
    <row r="239" spans="1:45" x14ac:dyDescent="0.2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</row>
    <row r="240" spans="1:45" x14ac:dyDescent="0.2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</row>
    <row r="241" spans="1:45" x14ac:dyDescent="0.2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</row>
    <row r="242" spans="1:45" x14ac:dyDescent="0.2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</row>
    <row r="243" spans="1:45" x14ac:dyDescent="0.2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</row>
    <row r="244" spans="1:45" x14ac:dyDescent="0.2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</row>
    <row r="245" spans="1:45" x14ac:dyDescent="0.2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</row>
    <row r="246" spans="1:45" x14ac:dyDescent="0.2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</row>
    <row r="247" spans="1:45" x14ac:dyDescent="0.2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</row>
    <row r="248" spans="1:45" x14ac:dyDescent="0.2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</row>
    <row r="249" spans="1:45" x14ac:dyDescent="0.2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</row>
    <row r="250" spans="1:45" x14ac:dyDescent="0.2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</row>
    <row r="251" spans="1:45" x14ac:dyDescent="0.2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</row>
    <row r="252" spans="1:45" x14ac:dyDescent="0.2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</row>
    <row r="253" spans="1:45" x14ac:dyDescent="0.2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</row>
    <row r="254" spans="1:45" x14ac:dyDescent="0.2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</row>
    <row r="255" spans="1:45" x14ac:dyDescent="0.2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</row>
    <row r="256" spans="1:45" x14ac:dyDescent="0.2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</row>
    <row r="257" spans="1:45" x14ac:dyDescent="0.2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</row>
    <row r="258" spans="1:45" x14ac:dyDescent="0.2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</row>
    <row r="259" spans="1:45" x14ac:dyDescent="0.2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</row>
    <row r="260" spans="1:45" x14ac:dyDescent="0.2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</row>
    <row r="261" spans="1:45" x14ac:dyDescent="0.2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</row>
    <row r="262" spans="1:45" x14ac:dyDescent="0.2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</row>
    <row r="263" spans="1:45" x14ac:dyDescent="0.2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</row>
    <row r="264" spans="1:45" x14ac:dyDescent="0.2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</row>
    <row r="265" spans="1:45" x14ac:dyDescent="0.2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</row>
    <row r="266" spans="1:45" x14ac:dyDescent="0.2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</row>
    <row r="267" spans="1:45" x14ac:dyDescent="0.2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</row>
    <row r="268" spans="1:45" x14ac:dyDescent="0.2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</row>
    <row r="269" spans="1:45" x14ac:dyDescent="0.2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</row>
    <row r="270" spans="1:45" x14ac:dyDescent="0.2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</row>
    <row r="271" spans="1:45" x14ac:dyDescent="0.2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</row>
    <row r="272" spans="1:45" x14ac:dyDescent="0.2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</row>
    <row r="273" spans="1:45" x14ac:dyDescent="0.2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</row>
    <row r="274" spans="1:45" x14ac:dyDescent="0.2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</row>
    <row r="275" spans="1:45" x14ac:dyDescent="0.2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</row>
    <row r="276" spans="1:45" x14ac:dyDescent="0.2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</row>
    <row r="277" spans="1:45" x14ac:dyDescent="0.2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</row>
    <row r="278" spans="1:45" x14ac:dyDescent="0.2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</row>
    <row r="279" spans="1:45" x14ac:dyDescent="0.2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</row>
    <row r="280" spans="1:45" x14ac:dyDescent="0.2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</row>
    <row r="281" spans="1:45" x14ac:dyDescent="0.2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</row>
    <row r="282" spans="1:45" x14ac:dyDescent="0.2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</row>
    <row r="283" spans="1:45" x14ac:dyDescent="0.2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</row>
    <row r="284" spans="1:45" x14ac:dyDescent="0.2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</row>
    <row r="285" spans="1:45" x14ac:dyDescent="0.2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</row>
    <row r="286" spans="1:45" x14ac:dyDescent="0.2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</row>
    <row r="287" spans="1:45" x14ac:dyDescent="0.2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</row>
    <row r="288" spans="1:45" x14ac:dyDescent="0.2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</row>
    <row r="289" spans="1:45" x14ac:dyDescent="0.2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</row>
    <row r="290" spans="1:45" x14ac:dyDescent="0.2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</row>
    <row r="291" spans="1:45" x14ac:dyDescent="0.2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</row>
    <row r="292" spans="1:45" x14ac:dyDescent="0.2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</row>
    <row r="293" spans="1:45" x14ac:dyDescent="0.2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</row>
    <row r="294" spans="1:45" x14ac:dyDescent="0.2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</row>
    <row r="295" spans="1:45" x14ac:dyDescent="0.2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</row>
    <row r="296" spans="1:45" x14ac:dyDescent="0.2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</row>
    <row r="297" spans="1:45" x14ac:dyDescent="0.2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</row>
    <row r="298" spans="1:45" x14ac:dyDescent="0.2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</row>
    <row r="299" spans="1:45" x14ac:dyDescent="0.2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</row>
    <row r="300" spans="1:45" x14ac:dyDescent="0.2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</row>
    <row r="301" spans="1:45" x14ac:dyDescent="0.2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</row>
    <row r="302" spans="1:45" x14ac:dyDescent="0.2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</row>
    <row r="303" spans="1:45" x14ac:dyDescent="0.2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</row>
    <row r="304" spans="1:45" x14ac:dyDescent="0.2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</row>
    <row r="305" spans="1:45" x14ac:dyDescent="0.2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</row>
    <row r="306" spans="1:45" x14ac:dyDescent="0.2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</row>
    <row r="307" spans="1:45" x14ac:dyDescent="0.2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</row>
    <row r="308" spans="1:45" x14ac:dyDescent="0.2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</row>
    <row r="309" spans="1:45" x14ac:dyDescent="0.2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</row>
    <row r="310" spans="1:45" x14ac:dyDescent="0.2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</row>
    <row r="311" spans="1:45" x14ac:dyDescent="0.2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</row>
    <row r="312" spans="1:45" x14ac:dyDescent="0.2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</row>
    <row r="313" spans="1:45" x14ac:dyDescent="0.2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</row>
    <row r="314" spans="1:45" x14ac:dyDescent="0.2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</row>
    <row r="315" spans="1:45" x14ac:dyDescent="0.2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</row>
    <row r="316" spans="1:45" x14ac:dyDescent="0.2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</row>
    <row r="317" spans="1:45" x14ac:dyDescent="0.2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</row>
    <row r="318" spans="1:45" x14ac:dyDescent="0.2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</row>
    <row r="319" spans="1:45" x14ac:dyDescent="0.2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</row>
    <row r="320" spans="1:45" x14ac:dyDescent="0.2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</row>
    <row r="321" spans="1:45" x14ac:dyDescent="0.2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</row>
    <row r="322" spans="1:45" x14ac:dyDescent="0.2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</row>
    <row r="323" spans="1:45" x14ac:dyDescent="0.2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</row>
    <row r="324" spans="1:45" x14ac:dyDescent="0.2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</row>
    <row r="325" spans="1:45" x14ac:dyDescent="0.2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</row>
    <row r="326" spans="1:45" x14ac:dyDescent="0.2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</row>
    <row r="327" spans="1:45" x14ac:dyDescent="0.2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</row>
    <row r="328" spans="1:45" x14ac:dyDescent="0.2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</row>
    <row r="329" spans="1:45" x14ac:dyDescent="0.2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</row>
    <row r="330" spans="1:45" x14ac:dyDescent="0.2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</row>
    <row r="331" spans="1:45" x14ac:dyDescent="0.2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</row>
    <row r="332" spans="1:45" x14ac:dyDescent="0.2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</row>
    <row r="333" spans="1:45" x14ac:dyDescent="0.2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</row>
    <row r="334" spans="1:45" x14ac:dyDescent="0.2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</row>
    <row r="335" spans="1:45" x14ac:dyDescent="0.2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</row>
    <row r="336" spans="1:45" x14ac:dyDescent="0.2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</row>
    <row r="337" spans="1:45" x14ac:dyDescent="0.2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</row>
    <row r="338" spans="1:45" x14ac:dyDescent="0.2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</row>
    <row r="339" spans="1:45" x14ac:dyDescent="0.2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</row>
    <row r="340" spans="1:45" x14ac:dyDescent="0.2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</row>
    <row r="341" spans="1:45" x14ac:dyDescent="0.2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</row>
    <row r="342" spans="1:45" x14ac:dyDescent="0.2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</row>
    <row r="343" spans="1:45" x14ac:dyDescent="0.2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</row>
    <row r="344" spans="1:45" x14ac:dyDescent="0.2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</row>
    <row r="345" spans="1:45" x14ac:dyDescent="0.2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</row>
    <row r="346" spans="1:45" x14ac:dyDescent="0.2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</row>
    <row r="347" spans="1:45" x14ac:dyDescent="0.2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</row>
    <row r="348" spans="1:45" x14ac:dyDescent="0.2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</row>
    <row r="349" spans="1:45" x14ac:dyDescent="0.2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</row>
    <row r="350" spans="1:45" x14ac:dyDescent="0.2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</row>
    <row r="351" spans="1:45" x14ac:dyDescent="0.2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</row>
    <row r="352" spans="1:45" x14ac:dyDescent="0.2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</row>
    <row r="353" spans="1:45" x14ac:dyDescent="0.2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</row>
    <row r="354" spans="1:45" x14ac:dyDescent="0.2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</row>
    <row r="355" spans="1:45" x14ac:dyDescent="0.2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</row>
    <row r="356" spans="1:45" x14ac:dyDescent="0.2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</row>
    <row r="357" spans="1:45" x14ac:dyDescent="0.2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</row>
    <row r="358" spans="1:45" x14ac:dyDescent="0.2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</row>
    <row r="359" spans="1:45" x14ac:dyDescent="0.2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</row>
    <row r="360" spans="1:45" x14ac:dyDescent="0.2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</row>
    <row r="361" spans="1:45" x14ac:dyDescent="0.2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</row>
    <row r="362" spans="1:45" x14ac:dyDescent="0.2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</row>
    <row r="363" spans="1:45" x14ac:dyDescent="0.2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</row>
    <row r="364" spans="1:45" x14ac:dyDescent="0.2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</row>
    <row r="365" spans="1:45" x14ac:dyDescent="0.2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</row>
    <row r="366" spans="1:45" x14ac:dyDescent="0.2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</row>
    <row r="367" spans="1:45" x14ac:dyDescent="0.2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</row>
    <row r="368" spans="1:45" x14ac:dyDescent="0.2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</row>
    <row r="369" spans="1:45" x14ac:dyDescent="0.2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</row>
    <row r="370" spans="1:45" x14ac:dyDescent="0.2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</row>
    <row r="371" spans="1:45" x14ac:dyDescent="0.2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</row>
    <row r="372" spans="1:45" x14ac:dyDescent="0.2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</row>
    <row r="373" spans="1:45" x14ac:dyDescent="0.2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</row>
    <row r="374" spans="1:45" x14ac:dyDescent="0.2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</row>
    <row r="375" spans="1:45" x14ac:dyDescent="0.2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</row>
    <row r="376" spans="1:45" x14ac:dyDescent="0.2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</row>
    <row r="377" spans="1:45" x14ac:dyDescent="0.2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</row>
    <row r="378" spans="1:45" x14ac:dyDescent="0.2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</row>
    <row r="379" spans="1:45" x14ac:dyDescent="0.2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</row>
    <row r="380" spans="1:45" x14ac:dyDescent="0.2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</row>
    <row r="381" spans="1:45" x14ac:dyDescent="0.2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</row>
    <row r="382" spans="1:45" x14ac:dyDescent="0.2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</row>
    <row r="383" spans="1:45" x14ac:dyDescent="0.2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</row>
    <row r="384" spans="1:45" x14ac:dyDescent="0.2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</row>
    <row r="385" spans="1:45" x14ac:dyDescent="0.2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</row>
    <row r="386" spans="1:45" x14ac:dyDescent="0.2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</row>
    <row r="387" spans="1:45" x14ac:dyDescent="0.2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</row>
    <row r="388" spans="1:45" x14ac:dyDescent="0.2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</row>
    <row r="389" spans="1:45" x14ac:dyDescent="0.2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</row>
    <row r="390" spans="1:45" x14ac:dyDescent="0.2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</row>
    <row r="391" spans="1:45" x14ac:dyDescent="0.2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</row>
    <row r="392" spans="1:45" x14ac:dyDescent="0.2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</row>
    <row r="393" spans="1:45" x14ac:dyDescent="0.2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</row>
    <row r="394" spans="1:45" x14ac:dyDescent="0.2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</row>
    <row r="395" spans="1:45" x14ac:dyDescent="0.2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</row>
    <row r="396" spans="1:45" x14ac:dyDescent="0.2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</row>
    <row r="397" spans="1:45" x14ac:dyDescent="0.2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</row>
    <row r="398" spans="1:45" x14ac:dyDescent="0.2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</row>
    <row r="399" spans="1:45" x14ac:dyDescent="0.2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</row>
    <row r="400" spans="1:45" x14ac:dyDescent="0.2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</row>
    <row r="401" spans="1:45" x14ac:dyDescent="0.2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</row>
    <row r="402" spans="1:45" x14ac:dyDescent="0.2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</row>
    <row r="403" spans="1:45" x14ac:dyDescent="0.2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</row>
    <row r="404" spans="1:45" x14ac:dyDescent="0.2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</row>
    <row r="405" spans="1:45" x14ac:dyDescent="0.2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</row>
    <row r="406" spans="1:45" x14ac:dyDescent="0.2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</row>
    <row r="407" spans="1:45" x14ac:dyDescent="0.2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</row>
    <row r="408" spans="1:45" x14ac:dyDescent="0.2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</row>
    <row r="409" spans="1:45" x14ac:dyDescent="0.2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</row>
    <row r="410" spans="1:45" x14ac:dyDescent="0.2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</row>
    <row r="411" spans="1:45" x14ac:dyDescent="0.2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</row>
    <row r="412" spans="1:45" x14ac:dyDescent="0.2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</row>
    <row r="413" spans="1:45" x14ac:dyDescent="0.2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</row>
    <row r="414" spans="1:45" x14ac:dyDescent="0.2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</row>
    <row r="415" spans="1:45" x14ac:dyDescent="0.2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</row>
    <row r="416" spans="1:45" x14ac:dyDescent="0.2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</row>
    <row r="417" spans="1:45" x14ac:dyDescent="0.2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</row>
    <row r="418" spans="1:45" x14ac:dyDescent="0.2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</row>
    <row r="419" spans="1:45" x14ac:dyDescent="0.2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</row>
    <row r="420" spans="1:45" x14ac:dyDescent="0.2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</row>
    <row r="421" spans="1:45" x14ac:dyDescent="0.2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</row>
    <row r="422" spans="1:45" x14ac:dyDescent="0.2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</row>
    <row r="423" spans="1:45" x14ac:dyDescent="0.2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</row>
    <row r="424" spans="1:45" x14ac:dyDescent="0.2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</row>
    <row r="425" spans="1:45" x14ac:dyDescent="0.2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</row>
    <row r="426" spans="1:45" x14ac:dyDescent="0.2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</row>
    <row r="427" spans="1:45" x14ac:dyDescent="0.2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</row>
    <row r="428" spans="1:45" x14ac:dyDescent="0.2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</row>
    <row r="429" spans="1:45" x14ac:dyDescent="0.2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</row>
    <row r="430" spans="1:45" x14ac:dyDescent="0.2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</row>
    <row r="431" spans="1:45" x14ac:dyDescent="0.2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</row>
    <row r="432" spans="1:45" x14ac:dyDescent="0.2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</row>
    <row r="433" spans="1:45" x14ac:dyDescent="0.2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</row>
    <row r="434" spans="1:45" x14ac:dyDescent="0.2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</row>
    <row r="435" spans="1:45" x14ac:dyDescent="0.2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</row>
    <row r="436" spans="1:45" x14ac:dyDescent="0.2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</row>
    <row r="437" spans="1:45" x14ac:dyDescent="0.2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</row>
    <row r="438" spans="1:45" x14ac:dyDescent="0.2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</row>
    <row r="439" spans="1:45" x14ac:dyDescent="0.2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</row>
    <row r="440" spans="1:45" x14ac:dyDescent="0.2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</row>
    <row r="441" spans="1:45" x14ac:dyDescent="0.2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</row>
    <row r="442" spans="1:45" x14ac:dyDescent="0.2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</row>
    <row r="443" spans="1:45" x14ac:dyDescent="0.2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</row>
    <row r="444" spans="1:45" x14ac:dyDescent="0.2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</row>
    <row r="445" spans="1:45" x14ac:dyDescent="0.2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</row>
    <row r="446" spans="1:45" x14ac:dyDescent="0.2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</row>
    <row r="447" spans="1:45" x14ac:dyDescent="0.2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</row>
    <row r="448" spans="1:45" x14ac:dyDescent="0.2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</row>
    <row r="449" spans="1:45" x14ac:dyDescent="0.2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</row>
    <row r="450" spans="1:45" x14ac:dyDescent="0.2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</row>
    <row r="451" spans="1:45" x14ac:dyDescent="0.2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</row>
    <row r="452" spans="1:45" x14ac:dyDescent="0.2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</row>
    <row r="453" spans="1:45" x14ac:dyDescent="0.2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</row>
    <row r="454" spans="1:45" x14ac:dyDescent="0.2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</row>
    <row r="455" spans="1:45" x14ac:dyDescent="0.2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</row>
    <row r="456" spans="1:45" x14ac:dyDescent="0.2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</row>
    <row r="457" spans="1:45" x14ac:dyDescent="0.2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</row>
    <row r="458" spans="1:45" x14ac:dyDescent="0.2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</row>
    <row r="459" spans="1:45" x14ac:dyDescent="0.2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</row>
    <row r="460" spans="1:45" x14ac:dyDescent="0.2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</row>
    <row r="461" spans="1:45" x14ac:dyDescent="0.2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</row>
    <row r="462" spans="1:45" x14ac:dyDescent="0.2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</row>
    <row r="463" spans="1:45" x14ac:dyDescent="0.2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</row>
    <row r="464" spans="1:45" x14ac:dyDescent="0.2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</row>
    <row r="465" spans="1:45" x14ac:dyDescent="0.2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</row>
    <row r="466" spans="1:45" x14ac:dyDescent="0.2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</row>
    <row r="467" spans="1:45" x14ac:dyDescent="0.2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</row>
    <row r="468" spans="1:45" x14ac:dyDescent="0.2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</row>
    <row r="469" spans="1:45" x14ac:dyDescent="0.2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</row>
    <row r="470" spans="1:45" x14ac:dyDescent="0.2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</row>
    <row r="471" spans="1:45" x14ac:dyDescent="0.2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</row>
    <row r="472" spans="1:45" x14ac:dyDescent="0.2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</row>
    <row r="473" spans="1:45" x14ac:dyDescent="0.2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</row>
    <row r="474" spans="1:45" x14ac:dyDescent="0.2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</row>
    <row r="475" spans="1:45" x14ac:dyDescent="0.2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</row>
    <row r="476" spans="1:45" x14ac:dyDescent="0.2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</row>
    <row r="477" spans="1:45" x14ac:dyDescent="0.2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</row>
    <row r="478" spans="1:45" x14ac:dyDescent="0.2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</row>
    <row r="479" spans="1:45" x14ac:dyDescent="0.2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</row>
    <row r="480" spans="1:45" x14ac:dyDescent="0.2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</row>
    <row r="481" spans="1:45" x14ac:dyDescent="0.2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</row>
    <row r="482" spans="1:45" x14ac:dyDescent="0.2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</row>
    <row r="483" spans="1:45" x14ac:dyDescent="0.2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</row>
    <row r="484" spans="1:45" x14ac:dyDescent="0.2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</row>
    <row r="485" spans="1:45" x14ac:dyDescent="0.2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</row>
    <row r="486" spans="1:45" x14ac:dyDescent="0.2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</row>
    <row r="487" spans="1:45" x14ac:dyDescent="0.2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</row>
    <row r="488" spans="1:45" x14ac:dyDescent="0.2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</row>
    <row r="489" spans="1:45" x14ac:dyDescent="0.2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</row>
    <row r="490" spans="1:45" x14ac:dyDescent="0.2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</row>
    <row r="491" spans="1:45" x14ac:dyDescent="0.2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</row>
    <row r="492" spans="1:45" x14ac:dyDescent="0.2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</row>
    <row r="493" spans="1:45" x14ac:dyDescent="0.2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</row>
    <row r="494" spans="1:45" x14ac:dyDescent="0.2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</row>
    <row r="495" spans="1:45" x14ac:dyDescent="0.2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</row>
    <row r="496" spans="1:45" x14ac:dyDescent="0.2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</row>
    <row r="497" spans="1:45" x14ac:dyDescent="0.2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</row>
    <row r="498" spans="1:45" x14ac:dyDescent="0.2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</row>
    <row r="499" spans="1:45" x14ac:dyDescent="0.2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</row>
    <row r="500" spans="1:45" x14ac:dyDescent="0.2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</row>
    <row r="501" spans="1:45" x14ac:dyDescent="0.2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</row>
    <row r="502" spans="1:45" x14ac:dyDescent="0.2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</row>
    <row r="503" spans="1:45" x14ac:dyDescent="0.2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</row>
    <row r="504" spans="1:45" x14ac:dyDescent="0.2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</row>
    <row r="505" spans="1:45" x14ac:dyDescent="0.2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</row>
    <row r="506" spans="1:45" x14ac:dyDescent="0.2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</row>
    <row r="507" spans="1:45" x14ac:dyDescent="0.2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</row>
    <row r="508" spans="1:45" x14ac:dyDescent="0.2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</row>
    <row r="509" spans="1:45" x14ac:dyDescent="0.2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</row>
    <row r="510" spans="1:45" x14ac:dyDescent="0.2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</row>
    <row r="511" spans="1:45" x14ac:dyDescent="0.2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</row>
    <row r="512" spans="1:45" x14ac:dyDescent="0.2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</row>
    <row r="513" spans="1:45" x14ac:dyDescent="0.2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</row>
    <row r="514" spans="1:45" x14ac:dyDescent="0.2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</row>
    <row r="515" spans="1:45" x14ac:dyDescent="0.2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</row>
    <row r="516" spans="1:45" x14ac:dyDescent="0.2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</row>
    <row r="517" spans="1:45" x14ac:dyDescent="0.2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</row>
    <row r="518" spans="1:45" x14ac:dyDescent="0.2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</row>
    <row r="519" spans="1:45" x14ac:dyDescent="0.2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</row>
    <row r="520" spans="1:45" x14ac:dyDescent="0.2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</row>
    <row r="521" spans="1:45" x14ac:dyDescent="0.2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</row>
    <row r="522" spans="1:45" x14ac:dyDescent="0.2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</row>
    <row r="523" spans="1:45" x14ac:dyDescent="0.2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</row>
    <row r="524" spans="1:45" x14ac:dyDescent="0.2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</row>
    <row r="525" spans="1:45" x14ac:dyDescent="0.2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</row>
    <row r="526" spans="1:45" x14ac:dyDescent="0.2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</row>
    <row r="527" spans="1:45" x14ac:dyDescent="0.2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</row>
    <row r="528" spans="1:45" x14ac:dyDescent="0.2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</row>
    <row r="529" spans="1:45" x14ac:dyDescent="0.2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</row>
    <row r="530" spans="1:45" x14ac:dyDescent="0.2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</row>
    <row r="531" spans="1:45" x14ac:dyDescent="0.2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</row>
    <row r="532" spans="1:45" x14ac:dyDescent="0.2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</row>
    <row r="533" spans="1:45" x14ac:dyDescent="0.2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</row>
    <row r="534" spans="1:45" x14ac:dyDescent="0.2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</row>
    <row r="535" spans="1:45" x14ac:dyDescent="0.2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</row>
    <row r="536" spans="1:45" x14ac:dyDescent="0.2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</row>
    <row r="537" spans="1:45" x14ac:dyDescent="0.2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</row>
    <row r="538" spans="1:45" x14ac:dyDescent="0.2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</row>
    <row r="539" spans="1:45" x14ac:dyDescent="0.2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</row>
    <row r="540" spans="1:45" x14ac:dyDescent="0.2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</row>
    <row r="541" spans="1:45" x14ac:dyDescent="0.2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</row>
    <row r="542" spans="1:45" x14ac:dyDescent="0.2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</row>
    <row r="543" spans="1:45" x14ac:dyDescent="0.2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</row>
    <row r="544" spans="1:45" x14ac:dyDescent="0.2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</row>
    <row r="545" spans="1:45" x14ac:dyDescent="0.2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</row>
    <row r="546" spans="1:45" x14ac:dyDescent="0.2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</row>
    <row r="547" spans="1:45" x14ac:dyDescent="0.2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</row>
    <row r="548" spans="1:45" x14ac:dyDescent="0.2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</row>
    <row r="549" spans="1:45" x14ac:dyDescent="0.2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</row>
    <row r="550" spans="1:45" x14ac:dyDescent="0.2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</row>
    <row r="551" spans="1:45" x14ac:dyDescent="0.2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</row>
    <row r="552" spans="1:45" x14ac:dyDescent="0.2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</row>
    <row r="553" spans="1:45" x14ac:dyDescent="0.2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</row>
    <row r="554" spans="1:45" x14ac:dyDescent="0.2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</row>
    <row r="555" spans="1:45" x14ac:dyDescent="0.2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</row>
    <row r="556" spans="1:45" x14ac:dyDescent="0.2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</row>
    <row r="557" spans="1:45" x14ac:dyDescent="0.2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</row>
    <row r="558" spans="1:45" x14ac:dyDescent="0.2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</row>
    <row r="559" spans="1:45" x14ac:dyDescent="0.2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</row>
    <row r="560" spans="1:45" x14ac:dyDescent="0.2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</row>
    <row r="561" spans="1:45" x14ac:dyDescent="0.2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</row>
    <row r="562" spans="1:45" x14ac:dyDescent="0.2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</row>
    <row r="563" spans="1:45" x14ac:dyDescent="0.2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</row>
    <row r="564" spans="1:45" x14ac:dyDescent="0.2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</row>
    <row r="565" spans="1:45" x14ac:dyDescent="0.2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</row>
    <row r="566" spans="1:45" x14ac:dyDescent="0.2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</row>
    <row r="567" spans="1:45" x14ac:dyDescent="0.2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</row>
    <row r="568" spans="1:45" x14ac:dyDescent="0.2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</row>
    <row r="569" spans="1:45" x14ac:dyDescent="0.2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</row>
    <row r="570" spans="1:45" x14ac:dyDescent="0.2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</row>
    <row r="571" spans="1:45" x14ac:dyDescent="0.2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</row>
    <row r="572" spans="1:45" x14ac:dyDescent="0.2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</row>
    <row r="573" spans="1:45" x14ac:dyDescent="0.2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</row>
    <row r="574" spans="1:45" x14ac:dyDescent="0.2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</row>
    <row r="575" spans="1:45" x14ac:dyDescent="0.2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</row>
    <row r="576" spans="1:45" x14ac:dyDescent="0.2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</row>
    <row r="577" spans="1:45" x14ac:dyDescent="0.2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</row>
    <row r="578" spans="1:45" x14ac:dyDescent="0.2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</row>
    <row r="579" spans="1:45" x14ac:dyDescent="0.2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</row>
    <row r="580" spans="1:45" x14ac:dyDescent="0.2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</row>
    <row r="581" spans="1:45" x14ac:dyDescent="0.2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</row>
    <row r="582" spans="1:45" x14ac:dyDescent="0.2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</row>
    <row r="583" spans="1:45" x14ac:dyDescent="0.2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</row>
    <row r="584" spans="1:45" x14ac:dyDescent="0.2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</row>
    <row r="585" spans="1:45" x14ac:dyDescent="0.2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</row>
    <row r="586" spans="1:45" x14ac:dyDescent="0.2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</row>
    <row r="587" spans="1:45" x14ac:dyDescent="0.2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</row>
    <row r="588" spans="1:45" x14ac:dyDescent="0.2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</row>
    <row r="589" spans="1:45" x14ac:dyDescent="0.2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</row>
    <row r="590" spans="1:45" x14ac:dyDescent="0.2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</row>
    <row r="591" spans="1:45" x14ac:dyDescent="0.2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</row>
    <row r="592" spans="1:45" x14ac:dyDescent="0.2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</row>
    <row r="593" spans="1:45" x14ac:dyDescent="0.2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</row>
    <row r="594" spans="1:45" x14ac:dyDescent="0.2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</row>
    <row r="595" spans="1:45" x14ac:dyDescent="0.2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</row>
    <row r="596" spans="1:45" x14ac:dyDescent="0.2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</row>
    <row r="597" spans="1:45" x14ac:dyDescent="0.2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</row>
    <row r="598" spans="1:45" x14ac:dyDescent="0.2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</row>
    <row r="599" spans="1:45" x14ac:dyDescent="0.2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</row>
    <row r="600" spans="1:45" x14ac:dyDescent="0.2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</row>
    <row r="601" spans="1:45" x14ac:dyDescent="0.2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</row>
    <row r="602" spans="1:45" x14ac:dyDescent="0.2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</row>
    <row r="603" spans="1:45" x14ac:dyDescent="0.2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</row>
    <row r="604" spans="1:45" x14ac:dyDescent="0.2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</row>
    <row r="605" spans="1:45" x14ac:dyDescent="0.2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</row>
    <row r="606" spans="1:45" x14ac:dyDescent="0.2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</row>
    <row r="607" spans="1:45" x14ac:dyDescent="0.2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</row>
    <row r="608" spans="1:45" x14ac:dyDescent="0.2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</row>
    <row r="609" spans="1:45" x14ac:dyDescent="0.2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</row>
    <row r="610" spans="1:45" x14ac:dyDescent="0.2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</row>
    <row r="611" spans="1:45" x14ac:dyDescent="0.2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</row>
    <row r="612" spans="1:45" x14ac:dyDescent="0.2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</row>
    <row r="613" spans="1:45" x14ac:dyDescent="0.2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</row>
    <row r="614" spans="1:45" x14ac:dyDescent="0.2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</row>
    <row r="615" spans="1:45" x14ac:dyDescent="0.2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</row>
    <row r="616" spans="1:45" x14ac:dyDescent="0.2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</row>
    <row r="617" spans="1:45" x14ac:dyDescent="0.2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</row>
    <row r="618" spans="1:45" x14ac:dyDescent="0.2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</row>
    <row r="619" spans="1:45" x14ac:dyDescent="0.2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</row>
    <row r="620" spans="1:45" x14ac:dyDescent="0.2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</row>
    <row r="621" spans="1:45" x14ac:dyDescent="0.2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</row>
    <row r="622" spans="1:45" x14ac:dyDescent="0.2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</row>
    <row r="623" spans="1:45" x14ac:dyDescent="0.2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</row>
    <row r="624" spans="1:45" x14ac:dyDescent="0.2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</row>
    <row r="625" spans="1:45" x14ac:dyDescent="0.2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</row>
    <row r="626" spans="1:45" x14ac:dyDescent="0.2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</row>
    <row r="627" spans="1:45" x14ac:dyDescent="0.2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</row>
    <row r="628" spans="1:45" x14ac:dyDescent="0.2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</row>
    <row r="629" spans="1:45" x14ac:dyDescent="0.2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</row>
    <row r="630" spans="1:45" x14ac:dyDescent="0.2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</row>
    <row r="631" spans="1:45" x14ac:dyDescent="0.2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</row>
    <row r="632" spans="1:45" x14ac:dyDescent="0.2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</row>
    <row r="633" spans="1:45" x14ac:dyDescent="0.2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</row>
    <row r="634" spans="1:45" x14ac:dyDescent="0.2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</row>
    <row r="635" spans="1:45" x14ac:dyDescent="0.2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</row>
    <row r="636" spans="1:45" x14ac:dyDescent="0.2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</row>
    <row r="637" spans="1:45" x14ac:dyDescent="0.2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</row>
    <row r="638" spans="1:45" x14ac:dyDescent="0.2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</row>
    <row r="639" spans="1:45" x14ac:dyDescent="0.2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</row>
    <row r="640" spans="1:45" x14ac:dyDescent="0.2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</row>
    <row r="641" spans="1:45" x14ac:dyDescent="0.2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</row>
    <row r="642" spans="1:45" x14ac:dyDescent="0.2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</row>
    <row r="643" spans="1:45" x14ac:dyDescent="0.2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</row>
    <row r="644" spans="1:45" x14ac:dyDescent="0.2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</row>
    <row r="645" spans="1:45" x14ac:dyDescent="0.2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</row>
    <row r="646" spans="1:45" x14ac:dyDescent="0.2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</row>
    <row r="647" spans="1:45" x14ac:dyDescent="0.2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</row>
    <row r="648" spans="1:45" x14ac:dyDescent="0.2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</row>
    <row r="649" spans="1:45" x14ac:dyDescent="0.2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</row>
    <row r="650" spans="1:45" x14ac:dyDescent="0.2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</row>
    <row r="651" spans="1:45" x14ac:dyDescent="0.2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</row>
    <row r="652" spans="1:45" x14ac:dyDescent="0.2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</row>
    <row r="653" spans="1:45" x14ac:dyDescent="0.2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</row>
    <row r="654" spans="1:45" x14ac:dyDescent="0.2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</row>
    <row r="655" spans="1:45" x14ac:dyDescent="0.2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</row>
    <row r="656" spans="1:45" x14ac:dyDescent="0.2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</row>
    <row r="657" spans="1:45" x14ac:dyDescent="0.2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</row>
    <row r="658" spans="1:45" x14ac:dyDescent="0.2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</row>
    <row r="659" spans="1:45" x14ac:dyDescent="0.2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</row>
    <row r="660" spans="1:45" x14ac:dyDescent="0.2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</row>
    <row r="661" spans="1:45" x14ac:dyDescent="0.2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</row>
    <row r="662" spans="1:45" x14ac:dyDescent="0.2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</row>
    <row r="663" spans="1:45" x14ac:dyDescent="0.2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</row>
    <row r="664" spans="1:45" x14ac:dyDescent="0.2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</row>
    <row r="665" spans="1:45" x14ac:dyDescent="0.2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</row>
    <row r="666" spans="1:45" x14ac:dyDescent="0.2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</row>
    <row r="667" spans="1:45" x14ac:dyDescent="0.2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</row>
    <row r="668" spans="1:45" x14ac:dyDescent="0.2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</row>
    <row r="669" spans="1:45" x14ac:dyDescent="0.2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</row>
    <row r="670" spans="1:45" x14ac:dyDescent="0.2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</row>
    <row r="671" spans="1:45" x14ac:dyDescent="0.2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</row>
    <row r="672" spans="1:45" x14ac:dyDescent="0.2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</row>
    <row r="673" spans="1:45" x14ac:dyDescent="0.2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</row>
    <row r="674" spans="1:45" x14ac:dyDescent="0.2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</row>
    <row r="675" spans="1:45" x14ac:dyDescent="0.2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</row>
    <row r="676" spans="1:45" x14ac:dyDescent="0.2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</row>
    <row r="677" spans="1:45" x14ac:dyDescent="0.2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</row>
    <row r="678" spans="1:45" x14ac:dyDescent="0.2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</row>
    <row r="679" spans="1:45" x14ac:dyDescent="0.2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</row>
    <row r="680" spans="1:45" x14ac:dyDescent="0.2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</row>
    <row r="681" spans="1:45" x14ac:dyDescent="0.2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</row>
    <row r="682" spans="1:45" x14ac:dyDescent="0.2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</row>
    <row r="683" spans="1:45" x14ac:dyDescent="0.2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</row>
    <row r="684" spans="1:45" x14ac:dyDescent="0.2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</row>
    <row r="685" spans="1:45" x14ac:dyDescent="0.2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</row>
    <row r="686" spans="1:45" x14ac:dyDescent="0.2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</row>
    <row r="687" spans="1:45" x14ac:dyDescent="0.2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</row>
    <row r="688" spans="1:45" x14ac:dyDescent="0.2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</row>
    <row r="689" spans="1:45" x14ac:dyDescent="0.2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</row>
    <row r="690" spans="1:45" x14ac:dyDescent="0.2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</row>
    <row r="691" spans="1:45" x14ac:dyDescent="0.2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</row>
    <row r="692" spans="1:45" x14ac:dyDescent="0.2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</row>
    <row r="693" spans="1:45" x14ac:dyDescent="0.2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</row>
    <row r="694" spans="1:45" x14ac:dyDescent="0.2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</row>
    <row r="695" spans="1:45" x14ac:dyDescent="0.2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</row>
    <row r="696" spans="1:45" x14ac:dyDescent="0.2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</row>
    <row r="697" spans="1:45" x14ac:dyDescent="0.2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</row>
    <row r="698" spans="1:45" x14ac:dyDescent="0.2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</row>
    <row r="699" spans="1:45" x14ac:dyDescent="0.2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</row>
    <row r="700" spans="1:45" x14ac:dyDescent="0.2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</row>
    <row r="701" spans="1:45" x14ac:dyDescent="0.2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</row>
    <row r="702" spans="1:45" x14ac:dyDescent="0.2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</row>
    <row r="703" spans="1:45" x14ac:dyDescent="0.2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</row>
    <row r="704" spans="1:45" x14ac:dyDescent="0.2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</row>
    <row r="705" spans="1:45" x14ac:dyDescent="0.2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</row>
    <row r="706" spans="1:45" x14ac:dyDescent="0.2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</row>
    <row r="707" spans="1:45" x14ac:dyDescent="0.2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</row>
    <row r="708" spans="1:45" x14ac:dyDescent="0.2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</row>
    <row r="709" spans="1:45" x14ac:dyDescent="0.2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</row>
    <row r="710" spans="1:45" x14ac:dyDescent="0.2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</row>
    <row r="711" spans="1:45" x14ac:dyDescent="0.2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</row>
    <row r="712" spans="1:45" x14ac:dyDescent="0.2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</row>
    <row r="713" spans="1:45" x14ac:dyDescent="0.2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</row>
    <row r="714" spans="1:45" x14ac:dyDescent="0.2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</row>
    <row r="715" spans="1:45" x14ac:dyDescent="0.2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</row>
    <row r="716" spans="1:45" x14ac:dyDescent="0.2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</row>
    <row r="717" spans="1:45" x14ac:dyDescent="0.2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</row>
    <row r="718" spans="1:45" x14ac:dyDescent="0.2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</row>
    <row r="719" spans="1:45" x14ac:dyDescent="0.2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</row>
    <row r="720" spans="1:45" x14ac:dyDescent="0.2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</row>
    <row r="721" spans="1:45" x14ac:dyDescent="0.2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</row>
    <row r="722" spans="1:45" x14ac:dyDescent="0.2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</row>
    <row r="723" spans="1:45" x14ac:dyDescent="0.2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</row>
    <row r="724" spans="1:45" x14ac:dyDescent="0.2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</row>
    <row r="725" spans="1:45" x14ac:dyDescent="0.2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</row>
    <row r="726" spans="1:45" x14ac:dyDescent="0.2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</row>
    <row r="727" spans="1:45" x14ac:dyDescent="0.2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</row>
    <row r="728" spans="1:45" x14ac:dyDescent="0.2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</row>
    <row r="729" spans="1:45" x14ac:dyDescent="0.2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</row>
    <row r="730" spans="1:45" x14ac:dyDescent="0.2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</row>
    <row r="731" spans="1:45" x14ac:dyDescent="0.2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</row>
    <row r="732" spans="1:45" x14ac:dyDescent="0.2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</row>
    <row r="733" spans="1:45" x14ac:dyDescent="0.2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</row>
    <row r="734" spans="1:45" x14ac:dyDescent="0.2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</row>
    <row r="735" spans="1:45" x14ac:dyDescent="0.2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</row>
    <row r="736" spans="1:45" x14ac:dyDescent="0.2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</row>
    <row r="737" spans="1:45" x14ac:dyDescent="0.2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</row>
    <row r="738" spans="1:45" x14ac:dyDescent="0.2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</row>
    <row r="739" spans="1:45" x14ac:dyDescent="0.2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</row>
    <row r="740" spans="1:45" x14ac:dyDescent="0.2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</row>
    <row r="741" spans="1:45" x14ac:dyDescent="0.2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</row>
    <row r="742" spans="1:45" x14ac:dyDescent="0.2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</row>
    <row r="743" spans="1:45" x14ac:dyDescent="0.2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</row>
    <row r="744" spans="1:45" x14ac:dyDescent="0.2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</row>
    <row r="745" spans="1:45" x14ac:dyDescent="0.2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</row>
    <row r="746" spans="1:45" x14ac:dyDescent="0.2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</row>
    <row r="747" spans="1:45" x14ac:dyDescent="0.2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</row>
    <row r="748" spans="1:45" x14ac:dyDescent="0.2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</row>
    <row r="749" spans="1:45" x14ac:dyDescent="0.2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</row>
    <row r="750" spans="1:45" x14ac:dyDescent="0.2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</row>
    <row r="751" spans="1:45" x14ac:dyDescent="0.2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</row>
    <row r="752" spans="1:45" x14ac:dyDescent="0.2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</row>
    <row r="753" spans="1:45" x14ac:dyDescent="0.2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</row>
    <row r="754" spans="1:45" x14ac:dyDescent="0.2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</row>
    <row r="755" spans="1:45" x14ac:dyDescent="0.2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</row>
    <row r="756" spans="1:45" x14ac:dyDescent="0.2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</row>
    <row r="757" spans="1:45" x14ac:dyDescent="0.2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</row>
    <row r="758" spans="1:45" x14ac:dyDescent="0.2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</row>
    <row r="759" spans="1:45" x14ac:dyDescent="0.2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</row>
    <row r="760" spans="1:45" x14ac:dyDescent="0.2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</row>
    <row r="761" spans="1:45" x14ac:dyDescent="0.2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</row>
    <row r="762" spans="1:45" x14ac:dyDescent="0.2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</row>
    <row r="763" spans="1:45" x14ac:dyDescent="0.2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</row>
    <row r="764" spans="1:45" x14ac:dyDescent="0.2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</row>
    <row r="765" spans="1:45" x14ac:dyDescent="0.2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</row>
    <row r="766" spans="1:45" x14ac:dyDescent="0.2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</row>
    <row r="767" spans="1:45" x14ac:dyDescent="0.2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</row>
    <row r="768" spans="1:45" x14ac:dyDescent="0.2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</row>
    <row r="769" spans="1:45" x14ac:dyDescent="0.2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</row>
    <row r="770" spans="1:45" x14ac:dyDescent="0.2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</row>
    <row r="771" spans="1:45" x14ac:dyDescent="0.2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</row>
    <row r="772" spans="1:45" x14ac:dyDescent="0.2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</row>
    <row r="773" spans="1:45" x14ac:dyDescent="0.2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</row>
    <row r="774" spans="1:45" x14ac:dyDescent="0.2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</row>
    <row r="775" spans="1:45" x14ac:dyDescent="0.2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</row>
    <row r="776" spans="1:45" x14ac:dyDescent="0.2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</row>
    <row r="777" spans="1:45" x14ac:dyDescent="0.2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</row>
    <row r="778" spans="1:45" x14ac:dyDescent="0.2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</row>
    <row r="779" spans="1:45" x14ac:dyDescent="0.2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</row>
    <row r="780" spans="1:45" x14ac:dyDescent="0.2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</row>
    <row r="781" spans="1:45" x14ac:dyDescent="0.2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</row>
    <row r="782" spans="1:45" x14ac:dyDescent="0.2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</row>
    <row r="783" spans="1:45" x14ac:dyDescent="0.2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</row>
    <row r="784" spans="1:45" x14ac:dyDescent="0.2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</row>
    <row r="785" spans="1:45" x14ac:dyDescent="0.2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</row>
    <row r="786" spans="1:45" x14ac:dyDescent="0.2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</row>
    <row r="787" spans="1:45" x14ac:dyDescent="0.2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</row>
    <row r="788" spans="1:45" x14ac:dyDescent="0.2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</row>
    <row r="789" spans="1:45" x14ac:dyDescent="0.2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</row>
    <row r="790" spans="1:45" x14ac:dyDescent="0.2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</row>
    <row r="791" spans="1:45" x14ac:dyDescent="0.2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</row>
    <row r="792" spans="1:45" x14ac:dyDescent="0.2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</row>
    <row r="793" spans="1:45" x14ac:dyDescent="0.2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</row>
    <row r="794" spans="1:45" x14ac:dyDescent="0.2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</row>
    <row r="795" spans="1:45" x14ac:dyDescent="0.2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</row>
    <row r="796" spans="1:45" x14ac:dyDescent="0.2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</row>
    <row r="797" spans="1:45" x14ac:dyDescent="0.2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</row>
    <row r="798" spans="1:45" x14ac:dyDescent="0.2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</row>
    <row r="799" spans="1:45" x14ac:dyDescent="0.2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</row>
    <row r="800" spans="1:45" x14ac:dyDescent="0.2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</row>
    <row r="801" spans="1:45" x14ac:dyDescent="0.2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</row>
    <row r="802" spans="1:45" x14ac:dyDescent="0.2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</row>
    <row r="803" spans="1:45" x14ac:dyDescent="0.2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</row>
    <row r="804" spans="1:45" x14ac:dyDescent="0.2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</row>
    <row r="805" spans="1:45" x14ac:dyDescent="0.2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</row>
    <row r="806" spans="1:45" x14ac:dyDescent="0.2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</row>
    <row r="807" spans="1:45" x14ac:dyDescent="0.2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</row>
    <row r="808" spans="1:45" x14ac:dyDescent="0.2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</row>
    <row r="809" spans="1:45" x14ac:dyDescent="0.2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</row>
    <row r="810" spans="1:45" x14ac:dyDescent="0.2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</row>
    <row r="811" spans="1:45" x14ac:dyDescent="0.2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</row>
    <row r="812" spans="1:45" x14ac:dyDescent="0.2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</row>
    <row r="813" spans="1:45" x14ac:dyDescent="0.2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</row>
    <row r="814" spans="1:45" x14ac:dyDescent="0.2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</row>
    <row r="815" spans="1:45" x14ac:dyDescent="0.2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</row>
    <row r="816" spans="1:45" x14ac:dyDescent="0.2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</row>
    <row r="817" spans="1:45" x14ac:dyDescent="0.2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</row>
    <row r="818" spans="1:45" x14ac:dyDescent="0.2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</row>
    <row r="819" spans="1:45" x14ac:dyDescent="0.2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</row>
    <row r="820" spans="1:45" x14ac:dyDescent="0.2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</row>
    <row r="821" spans="1:45" x14ac:dyDescent="0.2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</row>
    <row r="822" spans="1:45" x14ac:dyDescent="0.2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</row>
    <row r="823" spans="1:45" x14ac:dyDescent="0.2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</row>
    <row r="824" spans="1:45" x14ac:dyDescent="0.2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</row>
    <row r="825" spans="1:45" x14ac:dyDescent="0.2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</row>
    <row r="826" spans="1:45" x14ac:dyDescent="0.2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</row>
    <row r="827" spans="1:45" x14ac:dyDescent="0.2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</row>
    <row r="828" spans="1:45" x14ac:dyDescent="0.2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</row>
    <row r="829" spans="1:45" x14ac:dyDescent="0.2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</row>
    <row r="830" spans="1:45" x14ac:dyDescent="0.2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</row>
    <row r="831" spans="1:45" x14ac:dyDescent="0.2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</row>
    <row r="832" spans="1:45" x14ac:dyDescent="0.2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</row>
    <row r="833" spans="1:45" x14ac:dyDescent="0.2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</row>
    <row r="834" spans="1:45" x14ac:dyDescent="0.2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</row>
    <row r="835" spans="1:45" x14ac:dyDescent="0.2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</row>
    <row r="836" spans="1:45" x14ac:dyDescent="0.2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</row>
    <row r="837" spans="1:45" x14ac:dyDescent="0.2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</row>
    <row r="838" spans="1:45" x14ac:dyDescent="0.2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</row>
    <row r="839" spans="1:45" x14ac:dyDescent="0.2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</row>
    <row r="840" spans="1:45" x14ac:dyDescent="0.2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</row>
    <row r="841" spans="1:45" x14ac:dyDescent="0.2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</row>
    <row r="842" spans="1:45" x14ac:dyDescent="0.2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</row>
    <row r="843" spans="1:45" x14ac:dyDescent="0.2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</row>
    <row r="844" spans="1:45" x14ac:dyDescent="0.2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</row>
    <row r="845" spans="1:45" x14ac:dyDescent="0.2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</row>
    <row r="846" spans="1:45" x14ac:dyDescent="0.2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</row>
    <row r="847" spans="1:45" x14ac:dyDescent="0.2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</row>
    <row r="848" spans="1:45" x14ac:dyDescent="0.2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</row>
    <row r="849" spans="1:45" x14ac:dyDescent="0.2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</row>
    <row r="850" spans="1:45" x14ac:dyDescent="0.2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</row>
    <row r="851" spans="1:45" x14ac:dyDescent="0.2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</row>
    <row r="852" spans="1:45" x14ac:dyDescent="0.2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</row>
    <row r="853" spans="1:45" x14ac:dyDescent="0.2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</row>
    <row r="854" spans="1:45" x14ac:dyDescent="0.2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</row>
    <row r="855" spans="1:45" x14ac:dyDescent="0.2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</row>
    <row r="856" spans="1:45" x14ac:dyDescent="0.2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</row>
    <row r="857" spans="1:45" x14ac:dyDescent="0.2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</row>
    <row r="858" spans="1:45" x14ac:dyDescent="0.2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</row>
    <row r="859" spans="1:45" x14ac:dyDescent="0.2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</row>
    <row r="860" spans="1:45" x14ac:dyDescent="0.2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</row>
    <row r="861" spans="1:45" x14ac:dyDescent="0.2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</row>
    <row r="862" spans="1:45" x14ac:dyDescent="0.2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</row>
    <row r="863" spans="1:45" x14ac:dyDescent="0.2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</row>
    <row r="864" spans="1:45" x14ac:dyDescent="0.2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</row>
    <row r="865" spans="1:45" x14ac:dyDescent="0.2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</row>
    <row r="866" spans="1:45" x14ac:dyDescent="0.2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</row>
    <row r="867" spans="1:45" x14ac:dyDescent="0.2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</row>
    <row r="868" spans="1:45" x14ac:dyDescent="0.2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</row>
    <row r="869" spans="1:45" x14ac:dyDescent="0.2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</row>
    <row r="870" spans="1:45" x14ac:dyDescent="0.2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</row>
    <row r="871" spans="1:45" x14ac:dyDescent="0.2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</row>
    <row r="872" spans="1:45" x14ac:dyDescent="0.2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</row>
    <row r="873" spans="1:45" x14ac:dyDescent="0.2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</row>
    <row r="874" spans="1:45" x14ac:dyDescent="0.2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</row>
    <row r="875" spans="1:45" x14ac:dyDescent="0.2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</row>
    <row r="876" spans="1:45" x14ac:dyDescent="0.2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</row>
    <row r="877" spans="1:45" x14ac:dyDescent="0.2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</row>
    <row r="878" spans="1:45" x14ac:dyDescent="0.2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</row>
    <row r="879" spans="1:45" x14ac:dyDescent="0.2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</row>
    <row r="880" spans="1:45" x14ac:dyDescent="0.2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</row>
    <row r="881" spans="1:45" x14ac:dyDescent="0.2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</row>
    <row r="882" spans="1:45" x14ac:dyDescent="0.2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</row>
    <row r="883" spans="1:45" x14ac:dyDescent="0.2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</row>
    <row r="884" spans="1:45" x14ac:dyDescent="0.2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</row>
    <row r="885" spans="1:45" x14ac:dyDescent="0.2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</row>
    <row r="886" spans="1:45" x14ac:dyDescent="0.2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</row>
    <row r="887" spans="1:45" x14ac:dyDescent="0.2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</row>
    <row r="888" spans="1:45" x14ac:dyDescent="0.2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</row>
    <row r="889" spans="1:45" x14ac:dyDescent="0.2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</row>
    <row r="890" spans="1:45" x14ac:dyDescent="0.2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</row>
    <row r="891" spans="1:45" x14ac:dyDescent="0.2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</row>
    <row r="892" spans="1:45" x14ac:dyDescent="0.2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</row>
    <row r="893" spans="1:45" x14ac:dyDescent="0.2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</row>
    <row r="894" spans="1:45" x14ac:dyDescent="0.2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</row>
    <row r="895" spans="1:45" x14ac:dyDescent="0.2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</row>
    <row r="896" spans="1:45" x14ac:dyDescent="0.2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</row>
    <row r="897" spans="1:45" x14ac:dyDescent="0.2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</row>
    <row r="898" spans="1:45" x14ac:dyDescent="0.2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</row>
    <row r="899" spans="1:45" x14ac:dyDescent="0.2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</row>
    <row r="900" spans="1:45" x14ac:dyDescent="0.2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</row>
    <row r="901" spans="1:45" x14ac:dyDescent="0.2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</row>
    <row r="902" spans="1:45" x14ac:dyDescent="0.2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</row>
    <row r="903" spans="1:45" x14ac:dyDescent="0.2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</row>
    <row r="904" spans="1:45" x14ac:dyDescent="0.2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</row>
    <row r="905" spans="1:45" x14ac:dyDescent="0.2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  <c r="AN905" s="35"/>
      <c r="AO905" s="35"/>
      <c r="AP905" s="35"/>
      <c r="AQ905" s="35"/>
      <c r="AR905" s="35"/>
      <c r="AS905" s="35"/>
    </row>
    <row r="906" spans="1:45" x14ac:dyDescent="0.2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  <c r="AN906" s="35"/>
      <c r="AO906" s="35"/>
      <c r="AP906" s="35"/>
      <c r="AQ906" s="35"/>
      <c r="AR906" s="35"/>
      <c r="AS906" s="35"/>
    </row>
    <row r="907" spans="1:45" x14ac:dyDescent="0.2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</row>
    <row r="908" spans="1:45" x14ac:dyDescent="0.2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</row>
    <row r="909" spans="1:45" x14ac:dyDescent="0.2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</row>
    <row r="910" spans="1:45" x14ac:dyDescent="0.2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</row>
    <row r="911" spans="1:45" x14ac:dyDescent="0.2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  <c r="AN911" s="35"/>
      <c r="AO911" s="35"/>
      <c r="AP911" s="35"/>
      <c r="AQ911" s="35"/>
      <c r="AR911" s="35"/>
      <c r="AS911" s="35"/>
    </row>
    <row r="912" spans="1:45" x14ac:dyDescent="0.2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</row>
    <row r="913" spans="1:45" x14ac:dyDescent="0.2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</row>
    <row r="914" spans="1:45" x14ac:dyDescent="0.2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  <c r="AN914" s="35"/>
      <c r="AO914" s="35"/>
      <c r="AP914" s="35"/>
      <c r="AQ914" s="35"/>
      <c r="AR914" s="35"/>
      <c r="AS914" s="35"/>
    </row>
    <row r="915" spans="1:45" x14ac:dyDescent="0.2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  <c r="AN915" s="35"/>
      <c r="AO915" s="35"/>
      <c r="AP915" s="35"/>
      <c r="AQ915" s="35"/>
      <c r="AR915" s="35"/>
      <c r="AS915" s="35"/>
    </row>
    <row r="916" spans="1:45" x14ac:dyDescent="0.2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  <c r="AN916" s="35"/>
      <c r="AO916" s="35"/>
      <c r="AP916" s="35"/>
      <c r="AQ916" s="35"/>
      <c r="AR916" s="35"/>
      <c r="AS916" s="35"/>
    </row>
    <row r="917" spans="1:45" x14ac:dyDescent="0.2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</row>
    <row r="918" spans="1:45" x14ac:dyDescent="0.2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</row>
    <row r="919" spans="1:45" x14ac:dyDescent="0.2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  <c r="AN919" s="35"/>
      <c r="AO919" s="35"/>
      <c r="AP919" s="35"/>
      <c r="AQ919" s="35"/>
      <c r="AR919" s="35"/>
      <c r="AS919" s="35"/>
    </row>
    <row r="920" spans="1:45" x14ac:dyDescent="0.2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</row>
    <row r="921" spans="1:45" x14ac:dyDescent="0.2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  <c r="AN921" s="35"/>
      <c r="AO921" s="35"/>
      <c r="AP921" s="35"/>
      <c r="AQ921" s="35"/>
      <c r="AR921" s="35"/>
      <c r="AS921" s="35"/>
    </row>
    <row r="922" spans="1:45" x14ac:dyDescent="0.2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</row>
    <row r="923" spans="1:45" x14ac:dyDescent="0.2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</row>
    <row r="924" spans="1:45" x14ac:dyDescent="0.2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  <c r="AN924" s="35"/>
      <c r="AO924" s="35"/>
      <c r="AP924" s="35"/>
      <c r="AQ924" s="35"/>
      <c r="AR924" s="35"/>
      <c r="AS924" s="35"/>
    </row>
    <row r="925" spans="1:45" x14ac:dyDescent="0.2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  <c r="AN925" s="35"/>
      <c r="AO925" s="35"/>
      <c r="AP925" s="35"/>
      <c r="AQ925" s="35"/>
      <c r="AR925" s="35"/>
      <c r="AS925" s="35"/>
    </row>
    <row r="926" spans="1:45" x14ac:dyDescent="0.2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</row>
    <row r="927" spans="1:45" x14ac:dyDescent="0.2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  <c r="AN927" s="35"/>
      <c r="AO927" s="35"/>
      <c r="AP927" s="35"/>
      <c r="AQ927" s="35"/>
      <c r="AR927" s="35"/>
      <c r="AS927" s="35"/>
    </row>
    <row r="928" spans="1:45" x14ac:dyDescent="0.2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/>
      <c r="AR928" s="35"/>
      <c r="AS928" s="35"/>
    </row>
    <row r="929" spans="1:45" x14ac:dyDescent="0.2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</row>
    <row r="930" spans="1:45" x14ac:dyDescent="0.2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</row>
    <row r="931" spans="1:45" x14ac:dyDescent="0.2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  <c r="AN931" s="35"/>
      <c r="AO931" s="35"/>
      <c r="AP931" s="35"/>
      <c r="AQ931" s="35"/>
      <c r="AR931" s="35"/>
      <c r="AS931" s="35"/>
    </row>
    <row r="932" spans="1:45" x14ac:dyDescent="0.2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  <c r="AN932" s="35"/>
      <c r="AO932" s="35"/>
      <c r="AP932" s="35"/>
      <c r="AQ932" s="35"/>
      <c r="AR932" s="35"/>
      <c r="AS932" s="35"/>
    </row>
    <row r="933" spans="1:45" x14ac:dyDescent="0.2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/>
      <c r="AR933" s="35"/>
      <c r="AS933" s="35"/>
    </row>
    <row r="934" spans="1:45" x14ac:dyDescent="0.2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  <c r="AN934" s="35"/>
      <c r="AO934" s="35"/>
      <c r="AP934" s="35"/>
      <c r="AQ934" s="35"/>
      <c r="AR934" s="35"/>
      <c r="AS934" s="35"/>
    </row>
    <row r="935" spans="1:45" x14ac:dyDescent="0.2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  <c r="AN935" s="35"/>
      <c r="AO935" s="35"/>
      <c r="AP935" s="35"/>
      <c r="AQ935" s="35"/>
      <c r="AR935" s="35"/>
      <c r="AS935" s="35"/>
    </row>
    <row r="936" spans="1:45" x14ac:dyDescent="0.2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  <c r="AN936" s="35"/>
      <c r="AO936" s="35"/>
      <c r="AP936" s="35"/>
      <c r="AQ936" s="35"/>
      <c r="AR936" s="35"/>
      <c r="AS936" s="35"/>
    </row>
    <row r="937" spans="1:45" x14ac:dyDescent="0.2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  <c r="AN937" s="35"/>
      <c r="AO937" s="35"/>
      <c r="AP937" s="35"/>
      <c r="AQ937" s="35"/>
      <c r="AR937" s="35"/>
      <c r="AS937" s="35"/>
    </row>
    <row r="938" spans="1:45" x14ac:dyDescent="0.2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  <c r="AN938" s="35"/>
      <c r="AO938" s="35"/>
      <c r="AP938" s="35"/>
      <c r="AQ938" s="35"/>
      <c r="AR938" s="35"/>
      <c r="AS938" s="35"/>
    </row>
    <row r="939" spans="1:45" x14ac:dyDescent="0.2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  <c r="AN939" s="35"/>
      <c r="AO939" s="35"/>
      <c r="AP939" s="35"/>
      <c r="AQ939" s="35"/>
      <c r="AR939" s="35"/>
      <c r="AS939" s="35"/>
    </row>
    <row r="940" spans="1:45" x14ac:dyDescent="0.2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  <c r="AN940" s="35"/>
      <c r="AO940" s="35"/>
      <c r="AP940" s="35"/>
      <c r="AQ940" s="35"/>
      <c r="AR940" s="35"/>
      <c r="AS940" s="35"/>
    </row>
    <row r="941" spans="1:45" x14ac:dyDescent="0.2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  <c r="AN941" s="35"/>
      <c r="AO941" s="35"/>
      <c r="AP941" s="35"/>
      <c r="AQ941" s="35"/>
      <c r="AR941" s="35"/>
      <c r="AS941" s="35"/>
    </row>
    <row r="942" spans="1:45" x14ac:dyDescent="0.2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</row>
    <row r="943" spans="1:45" x14ac:dyDescent="0.2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</row>
    <row r="944" spans="1:45" x14ac:dyDescent="0.2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</row>
    <row r="945" spans="1:45" x14ac:dyDescent="0.2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</row>
    <row r="946" spans="1:45" x14ac:dyDescent="0.2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</row>
    <row r="947" spans="1:45" x14ac:dyDescent="0.2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</row>
    <row r="948" spans="1:45" x14ac:dyDescent="0.2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</row>
    <row r="949" spans="1:45" x14ac:dyDescent="0.2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</row>
    <row r="950" spans="1:45" x14ac:dyDescent="0.2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</row>
    <row r="951" spans="1:45" x14ac:dyDescent="0.2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</row>
    <row r="952" spans="1:45" x14ac:dyDescent="0.2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</row>
    <row r="953" spans="1:45" x14ac:dyDescent="0.2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</row>
    <row r="954" spans="1:45" x14ac:dyDescent="0.2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  <c r="AN954" s="35"/>
      <c r="AO954" s="35"/>
      <c r="AP954" s="35"/>
      <c r="AQ954" s="35"/>
      <c r="AR954" s="35"/>
      <c r="AS954" s="35"/>
    </row>
    <row r="955" spans="1:45" x14ac:dyDescent="0.2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</row>
    <row r="956" spans="1:45" x14ac:dyDescent="0.2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</row>
    <row r="957" spans="1:45" x14ac:dyDescent="0.2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  <c r="AN957" s="35"/>
      <c r="AO957" s="35"/>
      <c r="AP957" s="35"/>
      <c r="AQ957" s="35"/>
      <c r="AR957" s="35"/>
      <c r="AS957" s="35"/>
    </row>
    <row r="958" spans="1:45" x14ac:dyDescent="0.2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</row>
    <row r="959" spans="1:45" x14ac:dyDescent="0.2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</row>
    <row r="960" spans="1:45" x14ac:dyDescent="0.2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  <c r="AN960" s="35"/>
      <c r="AO960" s="35"/>
      <c r="AP960" s="35"/>
      <c r="AQ960" s="35"/>
      <c r="AR960" s="35"/>
      <c r="AS960" s="35"/>
    </row>
    <row r="961" spans="1:45" x14ac:dyDescent="0.2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</row>
    <row r="962" spans="1:45" x14ac:dyDescent="0.2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</row>
    <row r="963" spans="1:45" x14ac:dyDescent="0.2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</row>
    <row r="964" spans="1:45" x14ac:dyDescent="0.2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</row>
    <row r="965" spans="1:45" x14ac:dyDescent="0.2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</row>
    <row r="966" spans="1:45" x14ac:dyDescent="0.2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</row>
    <row r="967" spans="1:45" x14ac:dyDescent="0.2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  <c r="AN967" s="35"/>
      <c r="AO967" s="35"/>
      <c r="AP967" s="35"/>
      <c r="AQ967" s="35"/>
      <c r="AR967" s="35"/>
      <c r="AS967" s="35"/>
    </row>
    <row r="968" spans="1:45" x14ac:dyDescent="0.2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  <c r="AN968" s="35"/>
      <c r="AO968" s="35"/>
      <c r="AP968" s="35"/>
      <c r="AQ968" s="35"/>
      <c r="AR968" s="35"/>
      <c r="AS968" s="35"/>
    </row>
    <row r="969" spans="1:45" x14ac:dyDescent="0.2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  <c r="AN969" s="35"/>
      <c r="AO969" s="35"/>
      <c r="AP969" s="35"/>
      <c r="AQ969" s="35"/>
      <c r="AR969" s="35"/>
      <c r="AS969" s="35"/>
    </row>
    <row r="970" spans="1:45" x14ac:dyDescent="0.2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  <c r="AN970" s="35"/>
      <c r="AO970" s="35"/>
      <c r="AP970" s="35"/>
      <c r="AQ970" s="35"/>
      <c r="AR970" s="35"/>
      <c r="AS970" s="35"/>
    </row>
    <row r="971" spans="1:45" x14ac:dyDescent="0.2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  <c r="AN971" s="35"/>
      <c r="AO971" s="35"/>
      <c r="AP971" s="35"/>
      <c r="AQ971" s="35"/>
      <c r="AR971" s="35"/>
      <c r="AS971" s="35"/>
    </row>
    <row r="972" spans="1:45" x14ac:dyDescent="0.2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  <c r="AN972" s="35"/>
      <c r="AO972" s="35"/>
      <c r="AP972" s="35"/>
      <c r="AQ972" s="35"/>
      <c r="AR972" s="35"/>
      <c r="AS972" s="35"/>
    </row>
    <row r="973" spans="1:45" x14ac:dyDescent="0.2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</row>
    <row r="974" spans="1:45" x14ac:dyDescent="0.2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</row>
    <row r="975" spans="1:45" x14ac:dyDescent="0.2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</row>
    <row r="976" spans="1:45" x14ac:dyDescent="0.2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  <c r="AN976" s="35"/>
      <c r="AO976" s="35"/>
      <c r="AP976" s="35"/>
      <c r="AQ976" s="35"/>
      <c r="AR976" s="35"/>
      <c r="AS976" s="35"/>
    </row>
    <row r="977" spans="1:45" x14ac:dyDescent="0.2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  <c r="AN977" s="35"/>
      <c r="AO977" s="35"/>
      <c r="AP977" s="35"/>
      <c r="AQ977" s="35"/>
      <c r="AR977" s="35"/>
      <c r="AS977" s="35"/>
    </row>
    <row r="978" spans="1:45" x14ac:dyDescent="0.2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  <c r="AN978" s="35"/>
      <c r="AO978" s="35"/>
      <c r="AP978" s="35"/>
      <c r="AQ978" s="35"/>
      <c r="AR978" s="35"/>
      <c r="AS978" s="35"/>
    </row>
    <row r="979" spans="1:45" x14ac:dyDescent="0.2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  <c r="AN979" s="35"/>
      <c r="AO979" s="35"/>
      <c r="AP979" s="35"/>
      <c r="AQ979" s="35"/>
      <c r="AR979" s="35"/>
      <c r="AS979" s="35"/>
    </row>
    <row r="980" spans="1:45" x14ac:dyDescent="0.2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</row>
    <row r="981" spans="1:45" x14ac:dyDescent="0.2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</row>
    <row r="982" spans="1:45" x14ac:dyDescent="0.2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  <c r="AN982" s="35"/>
      <c r="AO982" s="35"/>
      <c r="AP982" s="35"/>
      <c r="AQ982" s="35"/>
      <c r="AR982" s="35"/>
      <c r="AS982" s="35"/>
    </row>
    <row r="983" spans="1:45" x14ac:dyDescent="0.2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</row>
    <row r="984" spans="1:45" x14ac:dyDescent="0.2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</row>
    <row r="985" spans="1:45" x14ac:dyDescent="0.2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  <c r="AN985" s="35"/>
      <c r="AO985" s="35"/>
      <c r="AP985" s="35"/>
      <c r="AQ985" s="35"/>
      <c r="AR985" s="35"/>
      <c r="AS985" s="35"/>
    </row>
    <row r="986" spans="1:45" x14ac:dyDescent="0.2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/>
      <c r="AR986" s="35"/>
      <c r="AS986" s="35"/>
    </row>
    <row r="987" spans="1:45" x14ac:dyDescent="0.2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/>
      <c r="AR987" s="35"/>
      <c r="AS987" s="35"/>
    </row>
    <row r="988" spans="1:45" x14ac:dyDescent="0.2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  <c r="AN988" s="35"/>
      <c r="AO988" s="35"/>
      <c r="AP988" s="35"/>
      <c r="AQ988" s="35"/>
      <c r="AR988" s="35"/>
      <c r="AS988" s="35"/>
    </row>
    <row r="989" spans="1:45" x14ac:dyDescent="0.2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  <c r="AN989" s="35"/>
      <c r="AO989" s="35"/>
      <c r="AP989" s="35"/>
      <c r="AQ989" s="35"/>
      <c r="AR989" s="35"/>
      <c r="AS989" s="35"/>
    </row>
    <row r="990" spans="1:45" x14ac:dyDescent="0.2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  <c r="AN990" s="35"/>
      <c r="AO990" s="35"/>
      <c r="AP990" s="35"/>
      <c r="AQ990" s="35"/>
      <c r="AR990" s="35"/>
      <c r="AS990" s="35"/>
    </row>
    <row r="991" spans="1:45" x14ac:dyDescent="0.2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  <c r="AN991" s="35"/>
      <c r="AO991" s="35"/>
      <c r="AP991" s="35"/>
      <c r="AQ991" s="35"/>
      <c r="AR991" s="35"/>
      <c r="AS991" s="35"/>
    </row>
    <row r="992" spans="1:45" x14ac:dyDescent="0.2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  <c r="AN992" s="35"/>
      <c r="AO992" s="35"/>
      <c r="AP992" s="35"/>
      <c r="AQ992" s="35"/>
      <c r="AR992" s="35"/>
      <c r="AS992" s="35"/>
    </row>
    <row r="993" spans="1:45" x14ac:dyDescent="0.2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  <c r="AN993" s="35"/>
      <c r="AO993" s="35"/>
      <c r="AP993" s="35"/>
      <c r="AQ993" s="35"/>
      <c r="AR993" s="35"/>
      <c r="AS993" s="35"/>
    </row>
    <row r="994" spans="1:45" x14ac:dyDescent="0.2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  <c r="AN994" s="35"/>
      <c r="AO994" s="35"/>
      <c r="AP994" s="35"/>
      <c r="AQ994" s="35"/>
      <c r="AR994" s="35"/>
      <c r="AS994" s="35"/>
    </row>
    <row r="995" spans="1:45" x14ac:dyDescent="0.2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  <c r="AN995" s="35"/>
      <c r="AO995" s="35"/>
      <c r="AP995" s="35"/>
      <c r="AQ995" s="35"/>
      <c r="AR995" s="35"/>
      <c r="AS995" s="35"/>
    </row>
    <row r="996" spans="1:45" x14ac:dyDescent="0.2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35"/>
    </row>
    <row r="997" spans="1:45" x14ac:dyDescent="0.2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35"/>
    </row>
    <row r="998" spans="1:45" x14ac:dyDescent="0.2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35"/>
    </row>
    <row r="999" spans="1:45" x14ac:dyDescent="0.2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  <c r="AJ999" s="35"/>
      <c r="AK999" s="35"/>
      <c r="AL999" s="35"/>
      <c r="AM999" s="35"/>
      <c r="AN999" s="35"/>
      <c r="AO999" s="35"/>
      <c r="AP999" s="35"/>
      <c r="AQ999" s="35"/>
      <c r="AR999" s="35"/>
      <c r="AS999" s="35"/>
    </row>
    <row r="1000" spans="1:45" x14ac:dyDescent="0.2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  <c r="AL1000" s="35"/>
      <c r="AM1000" s="35"/>
      <c r="AN1000" s="35"/>
      <c r="AO1000" s="35"/>
      <c r="AP1000" s="35"/>
      <c r="AQ1000" s="35"/>
      <c r="AR1000" s="35"/>
      <c r="AS1000" s="35"/>
    </row>
    <row r="1001" spans="1:45" x14ac:dyDescent="0.2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F1001" s="35"/>
      <c r="AG1001" s="35"/>
      <c r="AH1001" s="35"/>
      <c r="AI1001" s="35"/>
      <c r="AJ1001" s="35"/>
      <c r="AK1001" s="35"/>
      <c r="AL1001" s="35"/>
      <c r="AM1001" s="35"/>
      <c r="AN1001" s="35"/>
      <c r="AO1001" s="35"/>
      <c r="AP1001" s="35"/>
      <c r="AQ1001" s="35"/>
      <c r="AR1001" s="35"/>
      <c r="AS1001" s="35"/>
    </row>
  </sheetData>
  <pageMargins left="0.78740157499999996" right="0.78740157499999996" top="0.984251969" bottom="0.98425196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Curriculo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10</cp:lastModifiedBy>
  <cp:lastPrinted>2020-11-24T23:43:26Z</cp:lastPrinted>
  <dcterms:created xsi:type="dcterms:W3CDTF">2012-11-06T13:48:30Z</dcterms:created>
  <dcterms:modified xsi:type="dcterms:W3CDTF">2020-11-29T13:56:20Z</dcterms:modified>
</cp:coreProperties>
</file>