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osta item 01" sheetId="1" r:id="rId4"/>
    <sheet state="visible" name="Auxiliar de carga e descarga" sheetId="2" r:id="rId5"/>
    <sheet state="visible" name="Insumos_Mod_5" sheetId="3" r:id="rId6"/>
  </sheets>
  <definedNames/>
  <calcPr/>
  <extLst>
    <ext uri="GoogleSheetsCustomDataVersion1">
      <go:sheetsCustomData xmlns:go="http://customooxmlschemas.google.com/" r:id="rId7" roundtripDataSignature="AMtx7mhB5bHgib+SB6f5Y6Qhv8neaD3FnA=="/>
    </ext>
  </extLst>
</workbook>
</file>

<file path=xl/sharedStrings.xml><?xml version="1.0" encoding="utf-8"?>
<sst xmlns="http://schemas.openxmlformats.org/spreadsheetml/2006/main" count="306" uniqueCount="202">
  <si>
    <t>Modelo de Planilha de Custos e Formação de Preços</t>
  </si>
  <si>
    <t>MODELO DE PROPOSTA PARA O ITEM 1</t>
  </si>
  <si>
    <t xml:space="preserve">IDENTIFICAÇÃO </t>
  </si>
  <si>
    <t>RAZÃO SOCIAL:</t>
  </si>
  <si>
    <t>CNPJ:</t>
  </si>
  <si>
    <t>ENDEREÇO:</t>
  </si>
  <si>
    <t>UF:</t>
  </si>
  <si>
    <t>TELEFONE: (    )</t>
  </si>
  <si>
    <t>CEP:</t>
  </si>
  <si>
    <t>EMAIL:</t>
  </si>
  <si>
    <t>UNIVERSIDADE FEDERAL DE PERNAMBUCO - UFPE</t>
  </si>
  <si>
    <t xml:space="preserve">Contratação de empresa especializada na prestação de serviços de apoio operacional (auxiliar de carga de descarga) para movimentação de carga em geral, com fornecimento de mão de obra, material, uniforme e equipamentos de proteção individual e coletiva necessários à execução dos serviços, para atendimento das demandas da Universidade Federal de Pernambuco (Campus Joaquim Amazonas), mediante Pregão Eletrônico, do tipo menor preço global, a serem executados de forma indireta e contínua, em regime de empreitada por preço global.
</t>
  </si>
  <si>
    <t>CAMPUS RECIFE DA UFPE</t>
  </si>
  <si>
    <t>POSTO DE TRABALHO</t>
  </si>
  <si>
    <t>DESCRIÇÃO</t>
  </si>
  <si>
    <t>ESCALA DE TRABALHO</t>
  </si>
  <si>
    <t>CATEGORIA PROFISSIONAL</t>
  </si>
  <si>
    <t>QTDE DE POSTOS</t>
  </si>
  <si>
    <t>PROFISSIONAIS POR POSTO</t>
  </si>
  <si>
    <t>VALOR DO POSTO</t>
  </si>
  <si>
    <t>VALOR MENSAL</t>
  </si>
  <si>
    <t>VALOR GLOBAL</t>
  </si>
  <si>
    <t>AUXILIAR DE CARGA E DESCARGA - TIPO 1</t>
  </si>
  <si>
    <t>Regime de trabalho de segunda a sexta-feira das 7h00min às 17h00min, e na sexta-feira, das 7h00min às 16h00.</t>
  </si>
  <si>
    <t>44h</t>
  </si>
  <si>
    <t>Trabalhadores de cargas e descargas de mercadorias - CBO 7832</t>
  </si>
  <si>
    <t>1</t>
  </si>
  <si>
    <t>AUXILIAR DE CARGA E DESCARGA - TIPO 2</t>
  </si>
  <si>
    <t>Regime de trabalho diarista, de segunda a sexta-feira das 7h30min às 17h30min, e na sexta-feira, das 7h30min às 16h30min.</t>
  </si>
  <si>
    <t>VALOR GLOBAL DOS POSTOS PARA O CAMPUS RECIFE</t>
  </si>
  <si>
    <t>OUTRAS INFORMAÇÕES IMPORTANTES</t>
  </si>
  <si>
    <t>Declaramos que nos valores propostos estão inclusos todos os custos operacionais, encargos previdênciario, trabalhista, tributário, comercial e quaisquer outros que incidam direta ou indiretamente na prestação dos serviços, apurados mediante o preenchimento da Planilha de Custo e Formação de Preço.</t>
  </si>
  <si>
    <t>UNIVERSIDADE FEDERAL DE PERNAMBUCO</t>
  </si>
  <si>
    <t xml:space="preserve">ontratação de empresa especializada na prestação de serviços de apoio operacional (auxiliar de carga de descarga) para movimentação de carga em geral, com fornecimento de mão de obra, material, uniforme e equipamentos de proteção individual e coletiva necessários à execução dos serviços, para atendimento das demandas da Universidade Federal de Pernambuco (Campus Joaquim Amazonas), mediante Pregão Eletrônico, do tipo menor preço global, a serem executados de forma indireta e contínua, em regime de empreitada por preço global.
</t>
  </si>
  <si>
    <t>PLANILHA DE COMPOSIÇÃO DE CUSTOS E FORMAÇÃO DE PREÇOS</t>
  </si>
  <si>
    <t>Planilha de custos e formação de preços do cargo Auxiliar de Carga e Descarga</t>
  </si>
  <si>
    <t>A</t>
  </si>
  <si>
    <t>Data da apresentação da proposta:</t>
  </si>
  <si>
    <t>B</t>
  </si>
  <si>
    <t>Municipio/UF:</t>
  </si>
  <si>
    <t>Recife/PE</t>
  </si>
  <si>
    <t>C</t>
  </si>
  <si>
    <t>Número de Registro do Acordo, Convenção ou Dissídio Coletivo na Secretaria de Relações do Trabalho:</t>
  </si>
  <si>
    <t>D</t>
  </si>
  <si>
    <t>Numero de meses de execução contratual:</t>
  </si>
  <si>
    <t>Identificação do Serviço</t>
  </si>
  <si>
    <t>Planilha</t>
  </si>
  <si>
    <t>Categoria Profissional</t>
  </si>
  <si>
    <t>Local dos Postos</t>
  </si>
  <si>
    <t>Jornada Semanal</t>
  </si>
  <si>
    <t>Unidade de Medida</t>
  </si>
  <si>
    <t>Quantidade prevista (total) a contratar (em função da Unidade de Medida)</t>
  </si>
  <si>
    <t>AUXILIAR DE CARGA E DESCARGA</t>
  </si>
  <si>
    <t>Unidade</t>
  </si>
  <si>
    <r>
      <rPr>
        <rFont val="Georgia"/>
        <b/>
        <color rgb="FF000000"/>
        <sz val="10.0"/>
      </rPr>
      <t>Nota 1:</t>
    </r>
    <r>
      <rPr>
        <rFont val="Georgia"/>
        <color rgb="FF000000"/>
        <sz val="10.0"/>
      </rPr>
      <t xml:space="preserve">  esta tabela poderá ser adaptada às características do serviço contratado, inclusive no que concerne às rubricas e suas respectivas provisões e/ou estimativas, desde que haja justificativa.</t>
    </r>
  </si>
  <si>
    <r>
      <rPr>
        <rFont val="Georgia"/>
        <b/>
        <color rgb="FF000000"/>
        <sz val="10.0"/>
      </rPr>
      <t>Nota 2:</t>
    </r>
    <r>
      <rPr>
        <rFont val="Georgia"/>
        <color rgb="FF000000"/>
        <sz val="10.0"/>
      </rPr>
      <t xml:space="preserve"> As provisões constantes desta planilha poderão ser desnecessárias quando se tratar de determinados serviços que prescindam de dedicação exclusiva dos trabalhadores da contratada para com a Administração.</t>
    </r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</si>
  <si>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</si>
  <si>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</si>
  <si>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</si>
  <si>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Trabalhadores de cargas e descargas de mercadorias</t>
  </si>
  <si>
    <t>Classificação Brasileira de ocupações</t>
  </si>
  <si>
    <t>7832</t>
  </si>
  <si>
    <t>Salário Normativo da Categoria profissional</t>
  </si>
  <si>
    <t>Categoria profissional</t>
  </si>
  <si>
    <t xml:space="preserve">Data base da categoria </t>
  </si>
  <si>
    <t>Nota 1: Deverá ser elaborado um quadro para cada tipo de serviço.</t>
  </si>
  <si>
    <r>
      <rPr>
        <rFont val="Georgia"/>
        <color rgb="FF000000"/>
        <sz val="10.0"/>
      </rPr>
      <t xml:space="preserve">Nota 2: A planilha será calculada considerando o </t>
    </r>
    <r>
      <rPr>
        <rFont val="Georgia"/>
        <b/>
        <color rgb="FF000000"/>
        <sz val="10.0"/>
      </rPr>
      <t>valor mensal</t>
    </r>
    <r>
      <rPr>
        <rFont val="Georgia"/>
        <color rgb="FF000000"/>
        <sz val="10.0"/>
      </rPr>
      <t xml:space="preserve"> do empregado.</t>
    </r>
  </si>
  <si>
    <t xml:space="preserve">MÓDULO 1 - COMPOSIÇÃO DA REMUNERAÇÃO                                                            </t>
  </si>
  <si>
    <t>Composição da Remuneração</t>
  </si>
  <si>
    <t>Valor (R$)</t>
  </si>
  <si>
    <t>Salário Base</t>
  </si>
  <si>
    <t>Adicional de periculosidade</t>
  </si>
  <si>
    <t xml:space="preserve">Adicional de insalubridade </t>
  </si>
  <si>
    <t>Adicional noturno</t>
  </si>
  <si>
    <t>E</t>
  </si>
  <si>
    <t>Ad. De hora noturna reduzida</t>
  </si>
  <si>
    <t>F</t>
  </si>
  <si>
    <t>Ad. De hora extra no Feriado Trabalhado</t>
  </si>
  <si>
    <t>G</t>
  </si>
  <si>
    <t>Outros ( especificar )</t>
  </si>
  <si>
    <t>Total da Remuneração</t>
  </si>
  <si>
    <t xml:space="preserve">Nota 1: O Módulo 1 refere-se ao valor mensal devido ao empregado pela prestação do serviço no período de 12 meses. </t>
  </si>
  <si>
    <t>Nota 2: A incidência e o grau de insalubridade e periculosidade por posto deve estar em conformidade com o laudo técnico para licitação constante no anexo __ do Termo de Referência</t>
  </si>
  <si>
    <t xml:space="preserve">MÓDULO 2 - ENCARGOS E BENEFÍCIOS ANUAIS, MENSAIS E DIÁRIOS                                     </t>
  </si>
  <si>
    <t>2.1</t>
  </si>
  <si>
    <t>Submódulo 2.1 - 13º Salário, Férias e Adicional de Férias</t>
  </si>
  <si>
    <t>%</t>
  </si>
  <si>
    <t>13º ( decimo terceiro ) Salário</t>
  </si>
  <si>
    <t>Férias e Adicional de Férias</t>
  </si>
  <si>
    <t xml:space="preserve">Total </t>
  </si>
  <si>
    <t>Nota 1:  Como a planilha de custos e formação de preços é calculada mensalmente, provisiona-se proporcionalmente 1/12 (um doze avos) dos valores referentes a gratificação natalina, férias e adicional de férias. (Redação dada pela Instrução Normativa nº 7, de 2018)</t>
  </si>
  <si>
    <t>Nota 2: O adicional de férias contido no Submódulo 2.1 corresponde a 1/3 (um terço) da remuneração que por sua vez é divido por 12 (doze) conforme Nota 1 acima.</t>
  </si>
  <si>
    <t xml:space="preserve">Nota 3:  Levando em consideração a vigência contratual prevista no art. 57 da Lei nº 8.666, de 23 de junho de 1993, a rubrica férias (letra B do submodulo 2.1) tem como objetivo principal suprir a necessidade do pagamento proporcional das férias remuneradas ao final do contrato de 12 meses. </t>
  </si>
  <si>
    <t>2.2</t>
  </si>
  <si>
    <t>Submódulo 2.2 - GPS, FGTS e outras contribuiçoes</t>
  </si>
  <si>
    <t>INSS</t>
  </si>
  <si>
    <t>SESI OU SESC</t>
  </si>
  <si>
    <t>SENAI OU SENAC</t>
  </si>
  <si>
    <t>INCRA</t>
  </si>
  <si>
    <t>Salário Educação</t>
  </si>
  <si>
    <t>FGTS</t>
  </si>
  <si>
    <t xml:space="preserve">Seguro acidente  do trabalho (RAT x FAP) = </t>
  </si>
  <si>
    <t>H</t>
  </si>
  <si>
    <t>SEBRAE</t>
  </si>
  <si>
    <t>I</t>
  </si>
  <si>
    <t>PIS SOBRE FOLHA DE PAGAMENTO</t>
  </si>
  <si>
    <t>Total</t>
  </si>
  <si>
    <t>Nota 1: Os percentuais dos encargos previdenciários, do FGTS e demais contribuiçoes são aqueles estabelecidos pela legislação vigente.</t>
  </si>
  <si>
    <t>Nota 2: O SAT a depender do grau de risco do serviço irá variar entre 1%, risco leve, de 2% risco médio e de 3% risco grave. Conforme GFIP ou obrigação acessória que venha a substituí-la e contenha a mesma informação.</t>
  </si>
  <si>
    <t>Nota 3: Esses percentuais incidem sobre o Módulo 1, o Submódulo 2.1. (Redação dada pela Instrução Normativa nº 7, de 2018)</t>
  </si>
  <si>
    <t>2.3</t>
  </si>
  <si>
    <t>Submódulo 2.3 - Benefícios mensais e diários</t>
  </si>
  <si>
    <t>Transporte</t>
  </si>
  <si>
    <t xml:space="preserve">Tarifa: R$ </t>
  </si>
  <si>
    <t>Auxílio-Refeição/Alimentação</t>
  </si>
  <si>
    <t>Assistência Médica e Familiar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</si>
  <si>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</si>
  <si>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da IN 05/2017 SEGES.</t>
  </si>
  <si>
    <t>Quadro resumo do modulo 2</t>
  </si>
  <si>
    <t>Quadro resumo do Módulo 2 - Encargos e Benefícios anuais, Mensais e Diários</t>
  </si>
  <si>
    <t>13º Salário, Férias e Ad.Férias</t>
  </si>
  <si>
    <t>GPS,FGTS e outras contribuições</t>
  </si>
  <si>
    <t>Benefícios Mensais e Diários</t>
  </si>
  <si>
    <t xml:space="preserve">Módulo 3 - Provisão para Rescisão                                                                                                      </t>
  </si>
  <si>
    <t>Provisão para Rescisão</t>
  </si>
  <si>
    <t>Aviso prévio indenizado</t>
  </si>
  <si>
    <t>Incidência do FGTS sobre aviso prévio indenizado</t>
  </si>
  <si>
    <t>Multa sobre FGTS e contribuições sociais sobre o aviso prévio indenizado</t>
  </si>
  <si>
    <t>Aviso prévio trabalhado</t>
  </si>
  <si>
    <t>Incidência dos encargos doGPS, FGTS e outras contribuições sobre o APT</t>
  </si>
  <si>
    <t>Multa do FGTS e contribuição social sobre o Aviso Prévio Trabalhado</t>
  </si>
  <si>
    <t>Total:</t>
  </si>
  <si>
    <t>Nota 1: de acordo com Art. 12 da Lei nº 13.932, de 11 de dezembro de 2019, devem excluir a rubrica “Contribuição Social” de 10% sobre o FGTS em caso de demissão sem justa causa</t>
  </si>
  <si>
    <t>Nota 2 : Com a extinção dos 10% de contribuição social sobre o FGTS, o valor mensal a ser provisionado, passa a ser apenas de 40% sobre o valor mensal do FGTS</t>
  </si>
  <si>
    <t xml:space="preserve">Módulo 4 - Custo de Reposição do Profissional Ausente                                                             </t>
  </si>
  <si>
    <t>Nota 1: 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</t>
  </si>
  <si>
    <t>4.1</t>
  </si>
  <si>
    <t>Submódulo 4.1 - Ausencias Legais</t>
  </si>
  <si>
    <t>Férias</t>
  </si>
  <si>
    <t>Ausência Legais</t>
  </si>
  <si>
    <t>Licença paternidade</t>
  </si>
  <si>
    <t>Ausência por acidente de trabalho</t>
  </si>
  <si>
    <t>Afastamento maternidade</t>
  </si>
  <si>
    <t>Submódulo 4.2 - Intrajornada</t>
  </si>
  <si>
    <t>Intervalo para repouso e alimentação</t>
  </si>
  <si>
    <t>Quadro resumo do modulo 4</t>
  </si>
  <si>
    <t>Quadro resumo do Módulo 4 - Custo de reposição do Profissional Ausente</t>
  </si>
  <si>
    <t>Ausências legais</t>
  </si>
  <si>
    <t>Intrajornada</t>
  </si>
  <si>
    <t xml:space="preserve">MÓDULO 5 - Insumos Diversos                                                                                                            </t>
  </si>
  <si>
    <t>Insumos diversos</t>
  </si>
  <si>
    <t>Uniformes</t>
  </si>
  <si>
    <t>Materiais de consumo</t>
  </si>
  <si>
    <t>Equipamentos</t>
  </si>
  <si>
    <t>Ferramentas</t>
  </si>
  <si>
    <t>EPI/EPC</t>
  </si>
  <si>
    <t>Serviço de transporte</t>
  </si>
  <si>
    <t>Nota 1: Valores mensais por empregado, conforme as planilhas de insumos.</t>
  </si>
  <si>
    <t xml:space="preserve">Módulo 6 - Custos Indiretos, Tributos e Lucro                                                                                </t>
  </si>
  <si>
    <t>Custos Indiretos, Tributos e Lucro</t>
  </si>
  <si>
    <t>Custos Indiretos</t>
  </si>
  <si>
    <t>Lucro</t>
  </si>
  <si>
    <t>Tributos</t>
  </si>
  <si>
    <t>C.1 Tributos Federais</t>
  </si>
  <si>
    <t>C.2 Tributos Estaduais</t>
  </si>
  <si>
    <t>C.3 Tributos Municipais</t>
  </si>
  <si>
    <t>Nota 1: Custos Indiretos, Tributos e Lucro por empregado.</t>
  </si>
  <si>
    <t>Nota 2: O valor referente a tributos é obtido aplicando-se o percentual sobre o valor do faturamento.</t>
  </si>
  <si>
    <t xml:space="preserve"> </t>
  </si>
  <si>
    <t xml:space="preserve">QUADRO-RESUMO DO CUSTO POR EMPREGADO - (VALOR POR EMPREGADO)       </t>
  </si>
  <si>
    <t>Mão-de-Obra vinculada à execução contratual (valor por empregado)</t>
  </si>
  <si>
    <t>(R$)</t>
  </si>
  <si>
    <t>Módulo 1 - Composição da Remuneração</t>
  </si>
  <si>
    <t>Módulo 2 - Encargos e Benefícios Anuais, Mensais e Diários</t>
  </si>
  <si>
    <t>Módulo 3 - Provisão para Rescisão</t>
  </si>
  <si>
    <t>Módulo 4 -Custo de reposição do Profissional Ausente</t>
  </si>
  <si>
    <t>Módulo 5 -Insumos Diversos</t>
  </si>
  <si>
    <t>Subtotal (A + B + C + D+ E):</t>
  </si>
  <si>
    <t>Módulo 6 - Custos Indiretos, Tributos e Lucro</t>
  </si>
  <si>
    <t>Valor total por empregado</t>
  </si>
  <si>
    <t>Valor mensal (8 postos)</t>
  </si>
  <si>
    <t>Valor total global (12 meses)</t>
  </si>
  <si>
    <t>PLANILHA DE CUSTOS DE INSUMOS DIVERSOS PARA USO NOS SERVIÇOS - AUXILIAR DE CARGA E DESCARGA - MÓDULO 5 DA PLANILHA DE CUSTOS</t>
  </si>
  <si>
    <t>UNIFORMES (por empregado)</t>
  </si>
  <si>
    <t>Item</t>
  </si>
  <si>
    <t>Descrição</t>
  </si>
  <si>
    <t xml:space="preserve">Quantidade </t>
  </si>
  <si>
    <t>Valor Unitário</t>
  </si>
  <si>
    <t>Vida útil (meses)</t>
  </si>
  <si>
    <t>Valor Total (D=AxB/C)</t>
  </si>
  <si>
    <t>Calça comprida</t>
  </si>
  <si>
    <t>2</t>
  </si>
  <si>
    <t>Camisa de mangas curtas com o logotipo da empresa</t>
  </si>
  <si>
    <t>3</t>
  </si>
  <si>
    <t>Meia predominantemente em algodão</t>
  </si>
  <si>
    <t>Par</t>
  </si>
  <si>
    <t>Crachá</t>
  </si>
  <si>
    <t>VALOR TOTAL MENSAL (por empregado)</t>
  </si>
  <si>
    <t>EPI (por empregado)</t>
  </si>
  <si>
    <t>Botas de segurança com biqueira em polipropileno com solado antiderrapante</t>
  </si>
  <si>
    <t>Máscara PFF1 (para poeiras) para áreas com poeiras intensas</t>
  </si>
  <si>
    <t>Luva de malha pigmentada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</si>
</sst>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0.000%"/>
    <numFmt numFmtId="167" formatCode="d.m"/>
    <numFmt numFmtId="168" formatCode="[$R$ -416]#,##0.00"/>
  </numFmts>
  <fonts count="16">
    <font>
      <sz val="11.0"/>
      <color theme="1"/>
      <name val="Calibri"/>
      <scheme val="minor"/>
    </font>
    <font>
      <b/>
      <sz val="10.0"/>
      <color rgb="FF000000"/>
      <name val="Arial"/>
    </font>
    <font>
      <sz val="10.0"/>
      <color theme="1"/>
      <name val="Georgia"/>
    </font>
    <font>
      <sz val="9.0"/>
      <color rgb="FF000000"/>
      <name val="Georgia"/>
    </font>
    <font/>
    <font>
      <b/>
      <sz val="9.0"/>
      <color theme="1"/>
      <name val="Georgia"/>
    </font>
    <font>
      <b/>
      <sz val="10.0"/>
      <color theme="1"/>
      <name val="Georgia"/>
    </font>
    <font>
      <sz val="9.0"/>
      <color theme="1"/>
      <name val="Georgia"/>
    </font>
    <font>
      <sz val="10.0"/>
      <color rgb="FFFF0000"/>
      <name val="Georgia"/>
    </font>
    <font>
      <sz val="10.0"/>
      <color theme="1"/>
      <name val="Arial"/>
    </font>
    <font>
      <b/>
      <sz val="9.0"/>
      <color rgb="FF000000"/>
      <name val="Georgia"/>
    </font>
    <font>
      <b/>
      <sz val="10.0"/>
      <color rgb="FF000000"/>
      <name val="Georgia"/>
    </font>
    <font>
      <sz val="10.0"/>
      <color rgb="FF000000"/>
      <name val="Georgia"/>
    </font>
    <font>
      <sz val="8.0"/>
      <color theme="1"/>
      <name val="Georgia"/>
    </font>
    <font>
      <sz val="10.0"/>
      <color theme="0"/>
      <name val="Georgia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49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 style="medium">
        <color rgb="FF000000"/>
      </right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bottom" wrapText="0"/>
    </xf>
    <xf borderId="2" fillId="0" fontId="4" numFmtId="0" xfId="0" applyBorder="1" applyFont="1"/>
    <xf borderId="3" fillId="3" fontId="5" numFmtId="0" xfId="0" applyAlignment="1" applyBorder="1" applyFill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3" fillId="0" fontId="3" numFmtId="0" xfId="0" applyAlignment="1" applyBorder="1" applyFont="1">
      <alignment horizontal="left" shrinkToFit="0" vertical="bottom" wrapText="0"/>
    </xf>
    <xf borderId="3" fillId="0" fontId="3" numFmtId="0" xfId="0" applyAlignment="1" applyBorder="1" applyFont="1">
      <alignment horizontal="left" shrinkToFit="0" vertical="bottom" wrapText="1"/>
    </xf>
    <xf borderId="3" fillId="0" fontId="3" numFmtId="0" xfId="0" applyAlignment="1" applyBorder="1" applyFont="1">
      <alignment horizontal="center" shrinkToFit="0" vertical="bottom" wrapText="0"/>
    </xf>
    <xf borderId="3" fillId="2" fontId="6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horizontal="left" readingOrder="0" shrinkToFit="0" vertical="top" wrapText="1"/>
    </xf>
    <xf borderId="1" fillId="2" fontId="6" numFmtId="0" xfId="0" applyAlignment="1" applyBorder="1" applyFont="1">
      <alignment horizontal="center" shrinkToFit="0" vertical="bottom" wrapText="0"/>
    </xf>
    <xf borderId="6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horizontal="center" readingOrder="0" shrinkToFit="0" vertical="center" wrapText="1"/>
    </xf>
    <xf borderId="6" fillId="0" fontId="7" numFmtId="164" xfId="0" applyAlignment="1" applyBorder="1" applyFont="1" applyNumberFormat="1">
      <alignment horizontal="left" readingOrder="0" shrinkToFit="0" vertical="center" wrapText="1"/>
    </xf>
    <xf borderId="6" fillId="0" fontId="2" numFmtId="164" xfId="0" applyAlignment="1" applyBorder="1" applyFont="1" applyNumberFormat="1">
      <alignment horizontal="center" readingOrder="0" shrinkToFit="0" vertical="center" wrapText="0"/>
    </xf>
    <xf borderId="6" fillId="0" fontId="2" numFmtId="164" xfId="0" applyAlignment="1" applyBorder="1" applyFont="1" applyNumberForma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0"/>
    </xf>
    <xf borderId="6" fillId="0" fontId="2" numFmtId="49" xfId="0" applyAlignment="1" applyBorder="1" applyFont="1" applyNumberFormat="1">
      <alignment horizontal="center" shrinkToFit="0" vertical="center" wrapText="0"/>
    </xf>
    <xf borderId="6" fillId="0" fontId="2" numFmtId="164" xfId="0" applyAlignment="1" applyBorder="1" applyFont="1" applyNumberFormat="1">
      <alignment shrinkToFit="0" vertical="center" wrapText="0"/>
    </xf>
    <xf borderId="0" fillId="0" fontId="8" numFmtId="0" xfId="0" applyAlignment="1" applyFont="1">
      <alignment shrinkToFit="0" vertical="bottom" wrapText="0"/>
    </xf>
    <xf borderId="7" fillId="0" fontId="7" numFmtId="164" xfId="0" applyAlignment="1" applyBorder="1" applyFont="1" applyNumberFormat="1">
      <alignment horizontal="left" readingOrder="0" shrinkToFit="0" vertical="center" wrapText="1"/>
    </xf>
    <xf borderId="7" fillId="0" fontId="2" numFmtId="164" xfId="0" applyAlignment="1" applyBorder="1" applyFont="1" applyNumberFormat="1">
      <alignment horizontal="center" readingOrder="0" shrinkToFit="0" vertical="center" wrapText="0"/>
    </xf>
    <xf borderId="7" fillId="0" fontId="2" numFmtId="164" xfId="0" applyAlignment="1" applyBorder="1" applyFont="1" applyNumberFormat="1">
      <alignment horizontal="center" readingOrder="0" shrinkToFit="0" vertical="center" wrapText="1"/>
    </xf>
    <xf borderId="7" fillId="0" fontId="2" numFmtId="0" xfId="0" applyAlignment="1" applyBorder="1" applyFont="1">
      <alignment horizontal="center" readingOrder="0" shrinkToFit="0" vertical="center" wrapText="0"/>
    </xf>
    <xf borderId="7" fillId="0" fontId="2" numFmtId="49" xfId="0" applyAlignment="1" applyBorder="1" applyFont="1" applyNumberFormat="1">
      <alignment horizontal="center" shrinkToFit="0" vertical="center" wrapText="0"/>
    </xf>
    <xf borderId="7" fillId="0" fontId="2" numFmtId="164" xfId="0" applyAlignment="1" applyBorder="1" applyFont="1" applyNumberFormat="1">
      <alignment shrinkToFit="0" vertical="center" wrapText="0"/>
    </xf>
    <xf borderId="8" fillId="3" fontId="6" numFmtId="0" xfId="0" applyAlignment="1" applyBorder="1" applyFont="1">
      <alignment horizontal="right" shrinkToFit="0" vertical="center" wrapText="0"/>
    </xf>
    <xf borderId="9" fillId="0" fontId="4" numFmtId="0" xfId="0" applyBorder="1" applyFont="1"/>
    <xf borderId="7" fillId="3" fontId="6" numFmtId="0" xfId="0" applyAlignment="1" applyBorder="1" applyFont="1">
      <alignment horizontal="center" readingOrder="0" shrinkToFit="0" vertical="center" wrapText="0"/>
    </xf>
    <xf borderId="7" fillId="3" fontId="6" numFmtId="164" xfId="0" applyAlignment="1" applyBorder="1" applyFont="1" applyNumberFormat="1">
      <alignment shrinkToFit="0" vertical="center" wrapText="0"/>
    </xf>
    <xf borderId="10" fillId="4" fontId="6" numFmtId="0" xfId="0" applyAlignment="1" applyBorder="1" applyFill="1" applyFont="1">
      <alignment shrinkToFit="0" vertical="center" wrapText="0"/>
    </xf>
    <xf borderId="11" fillId="4" fontId="6" numFmtId="0" xfId="0" applyAlignment="1" applyBorder="1" applyFont="1">
      <alignment shrinkToFit="0" vertical="center" wrapText="0"/>
    </xf>
    <xf borderId="12" fillId="4" fontId="6" numFmtId="0" xfId="0" applyAlignment="1" applyBorder="1" applyFont="1">
      <alignment horizontal="center" shrinkToFit="0" vertical="center" wrapText="0"/>
    </xf>
    <xf borderId="13" fillId="4" fontId="6" numFmtId="164" xfId="0" applyAlignment="1" applyBorder="1" applyFont="1" applyNumberFormat="1">
      <alignment shrinkToFit="0" vertical="center" wrapText="0"/>
    </xf>
    <xf borderId="14" fillId="4" fontId="6" numFmtId="164" xfId="0" applyAlignment="1" applyBorder="1" applyFont="1" applyNumberFormat="1">
      <alignment shrinkToFit="0" vertical="center" wrapText="0"/>
    </xf>
    <xf borderId="7" fillId="4" fontId="6" numFmtId="164" xfId="0" applyAlignment="1" applyBorder="1" applyFont="1" applyNumberFormat="1">
      <alignment shrinkToFit="0" vertical="center" wrapText="0"/>
    </xf>
    <xf borderId="3" fillId="2" fontId="6" numFmtId="0" xfId="0" applyAlignment="1" applyBorder="1" applyFont="1">
      <alignment horizontal="center" shrinkToFit="0" vertical="center" wrapText="0"/>
    </xf>
    <xf borderId="15" fillId="4" fontId="2" numFmtId="0" xfId="0" applyAlignment="1" applyBorder="1" applyFont="1">
      <alignment horizontal="left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bottom" wrapText="1"/>
    </xf>
    <xf borderId="3" fillId="0" fontId="11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horizontal="center" shrinkToFit="0" vertical="center" wrapText="0"/>
    </xf>
    <xf borderId="3" fillId="2" fontId="6" numFmtId="0" xfId="0" applyAlignment="1" applyBorder="1" applyFont="1">
      <alignment horizontal="left" readingOrder="0" shrinkToFit="0" vertical="center" wrapText="0"/>
    </xf>
    <xf borderId="3" fillId="0" fontId="6" numFmtId="0" xfId="0" applyAlignment="1" applyBorder="1" applyFont="1">
      <alignment horizontal="center" shrinkToFit="0" vertical="center" wrapText="0"/>
    </xf>
    <xf borderId="4" fillId="0" fontId="6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horizontal="center" shrinkToFit="0" vertical="center" wrapText="0"/>
    </xf>
    <xf borderId="7" fillId="0" fontId="6" numFmtId="0" xfId="0" applyAlignment="1" applyBorder="1" applyFont="1">
      <alignment horizontal="center" shrinkToFit="0" vertical="center" wrapText="0"/>
    </xf>
    <xf borderId="3" fillId="0" fontId="6" numFmtId="0" xfId="0" applyAlignment="1" applyBorder="1" applyFont="1">
      <alignment horizontal="left" shrinkToFit="0" vertical="center" wrapText="0"/>
    </xf>
    <xf borderId="7" fillId="0" fontId="6" numFmtId="14" xfId="0" applyAlignment="1" applyBorder="1" applyFont="1" applyNumberFormat="1">
      <alignment horizontal="center" shrinkToFit="0" vertical="center" wrapText="0"/>
    </xf>
    <xf borderId="7" fillId="0" fontId="6" numFmtId="0" xfId="0" applyAlignment="1" applyBorder="1" applyFont="1">
      <alignment horizontal="center" readingOrder="0" shrinkToFit="0" vertical="center" wrapText="0"/>
    </xf>
    <xf borderId="3" fillId="0" fontId="6" numFmtId="0" xfId="0" applyAlignment="1" applyBorder="1" applyFont="1">
      <alignment horizontal="left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3" fillId="2" fontId="6" numFmtId="0" xfId="0" applyAlignment="1" applyBorder="1" applyFont="1">
      <alignment horizontal="left" shrinkToFit="0" vertical="bottom" wrapText="0"/>
    </xf>
    <xf borderId="7" fillId="0" fontId="2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left" readingOrder="0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horizontal="center" shrinkToFit="0" vertical="center" wrapText="0"/>
    </xf>
    <xf borderId="16" fillId="0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3" fillId="0" fontId="2" numFmtId="0" xfId="0" applyAlignment="1" applyBorder="1" applyFont="1">
      <alignment horizontal="left" shrinkToFit="0" vertical="center" wrapText="1"/>
    </xf>
    <xf borderId="7" fillId="0" fontId="6" numFmtId="0" xfId="0" applyAlignment="1" applyBorder="1" applyFont="1">
      <alignment horizontal="center" readingOrder="0" shrinkToFit="0" vertical="bottom" wrapText="1"/>
    </xf>
    <xf borderId="7" fillId="0" fontId="6" numFmtId="49" xfId="0" applyAlignment="1" applyBorder="1" applyFont="1" applyNumberFormat="1">
      <alignment horizontal="center" readingOrder="0" shrinkToFit="0" vertical="bottom" wrapText="0"/>
    </xf>
    <xf borderId="3" fillId="0" fontId="2" numFmtId="0" xfId="0" applyAlignment="1" applyBorder="1" applyFont="1">
      <alignment shrinkToFit="0" vertical="center" wrapText="1"/>
    </xf>
    <xf borderId="7" fillId="0" fontId="6" numFmtId="165" xfId="0" applyAlignment="1" applyBorder="1" applyFont="1" applyNumberFormat="1">
      <alignment shrinkToFit="0" vertical="bottom" wrapText="0"/>
    </xf>
    <xf borderId="7" fillId="0" fontId="6" numFmtId="14" xfId="0" applyAlignment="1" applyBorder="1" applyFont="1" applyNumberFormat="1">
      <alignment horizontal="center" shrinkToFit="0" vertical="bottom" wrapText="1"/>
    </xf>
    <xf borderId="7" fillId="0" fontId="2" numFmtId="14" xfId="0" applyAlignment="1" applyBorder="1" applyFont="1" applyNumberFormat="1">
      <alignment horizontal="center" shrinkToFit="0" vertical="center" wrapText="1"/>
    </xf>
    <xf borderId="0" fillId="0" fontId="12" numFmtId="0" xfId="0" applyAlignment="1" applyFont="1">
      <alignment horizontal="left" shrinkToFit="0" vertical="bottom" wrapText="0"/>
    </xf>
    <xf borderId="16" fillId="0" fontId="6" numFmtId="0" xfId="0" applyAlignment="1" applyBorder="1" applyFont="1">
      <alignment horizontal="center" shrinkToFit="0" vertical="center" wrapText="1"/>
    </xf>
    <xf borderId="21" fillId="2" fontId="11" numFmtId="0" xfId="0" applyAlignment="1" applyBorder="1" applyFont="1">
      <alignment horizontal="left" shrinkToFit="0" vertical="center" wrapText="0"/>
    </xf>
    <xf borderId="22" fillId="0" fontId="4" numFmtId="0" xfId="0" applyBorder="1" applyFont="1"/>
    <xf borderId="23" fillId="0" fontId="4" numFmtId="0" xfId="0" applyBorder="1" applyFont="1"/>
    <xf borderId="24" fillId="0" fontId="6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horizontal="left" shrinkToFit="0" vertical="center" wrapText="1"/>
    </xf>
    <xf borderId="25" fillId="0" fontId="6" numFmtId="0" xfId="0" applyAlignment="1" applyBorder="1" applyFont="1">
      <alignment horizontal="center" shrinkToFit="0" vertical="center" wrapText="1"/>
    </xf>
    <xf borderId="7" fillId="0" fontId="2" numFmtId="164" xfId="0" applyAlignment="1" applyBorder="1" applyFont="1" applyNumberFormat="1">
      <alignment horizontal="left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horizontal="left" shrinkToFit="0" vertical="center" wrapText="1"/>
    </xf>
    <xf borderId="6" fillId="0" fontId="2" numFmtId="164" xfId="0" applyAlignment="1" applyBorder="1" applyFont="1" applyNumberFormat="1">
      <alignment horizontal="left" shrinkToFit="0" vertical="center" wrapText="1"/>
    </xf>
    <xf borderId="3" fillId="3" fontId="6" numFmtId="0" xfId="0" applyAlignment="1" applyBorder="1" applyFont="1">
      <alignment horizontal="center" shrinkToFit="0" vertical="center" wrapText="1"/>
    </xf>
    <xf borderId="7" fillId="3" fontId="2" numFmtId="164" xfId="0" applyAlignment="1" applyBorder="1" applyFont="1" applyNumberFormat="1">
      <alignment horizontal="center" shrinkToFit="0" vertical="center" wrapText="1"/>
    </xf>
    <xf borderId="0" fillId="5" fontId="2" numFmtId="0" xfId="0" applyAlignment="1" applyFill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21" fillId="2" fontId="11" numFmtId="0" xfId="0" applyAlignment="1" applyBorder="1" applyFont="1">
      <alignment shrinkToFit="0" vertical="center" wrapText="0"/>
    </xf>
    <xf borderId="25" fillId="0" fontId="6" numFmtId="2" xfId="0" applyAlignment="1" applyBorder="1" applyFont="1" applyNumberFormat="1">
      <alignment horizontal="center" shrinkToFit="0" vertical="center" wrapText="1"/>
    </xf>
    <xf borderId="26" fillId="0" fontId="6" numFmtId="0" xfId="0" applyAlignment="1" applyBorder="1" applyFont="1">
      <alignment horizontal="left" shrinkToFit="0" vertical="center" wrapText="1"/>
    </xf>
    <xf borderId="27" fillId="0" fontId="4" numFmtId="0" xfId="0" applyBorder="1" applyFont="1"/>
    <xf borderId="7" fillId="6" fontId="2" numFmtId="0" xfId="0" applyAlignment="1" applyBorder="1" applyFill="1" applyFont="1">
      <alignment horizontal="center" shrinkToFit="0" vertical="center" wrapText="1"/>
    </xf>
    <xf borderId="3" fillId="6" fontId="2" numFmtId="0" xfId="0" applyAlignment="1" applyBorder="1" applyFont="1">
      <alignment shrinkToFit="0" vertical="bottom" wrapText="0"/>
    </xf>
    <xf borderId="7" fillId="6" fontId="2" numFmtId="10" xfId="0" applyAlignment="1" applyBorder="1" applyFont="1" applyNumberFormat="1">
      <alignment horizontal="center" shrinkToFit="0" vertical="bottom" wrapText="0"/>
    </xf>
    <xf borderId="3" fillId="3" fontId="6" numFmtId="0" xfId="0" applyAlignment="1" applyBorder="1" applyFont="1">
      <alignment horizontal="center" shrinkToFit="0" vertical="bottom" wrapText="0"/>
    </xf>
    <xf borderId="28" fillId="3" fontId="2" numFmtId="164" xfId="0" applyAlignment="1" applyBorder="1" applyFont="1" applyNumberFormat="1">
      <alignment horizontal="center" shrinkToFit="0" vertical="center" wrapText="1"/>
    </xf>
    <xf borderId="16" fillId="0" fontId="2" numFmtId="0" xfId="0" applyAlignment="1" applyBorder="1" applyFont="1">
      <alignment horizontal="left" shrinkToFit="0" vertical="bottom" wrapText="1"/>
    </xf>
    <xf borderId="0" fillId="0" fontId="2" numFmtId="0" xfId="0" applyAlignment="1" applyFont="1">
      <alignment horizontal="left" shrinkToFit="0" vertical="bottom" wrapText="1"/>
    </xf>
    <xf borderId="0" fillId="0" fontId="2" numFmtId="10" xfId="0" applyAlignment="1" applyFont="1" applyNumberFormat="1">
      <alignment horizontal="center" shrinkToFit="0" vertical="center" wrapText="1"/>
    </xf>
    <xf borderId="7" fillId="2" fontId="6" numFmtId="0" xfId="0" applyAlignment="1" applyBorder="1" applyFont="1">
      <alignment horizontal="center" shrinkToFit="0" vertical="center" wrapText="1"/>
    </xf>
    <xf borderId="3" fillId="2" fontId="6" numFmtId="0" xfId="0" applyAlignment="1" applyBorder="1" applyFont="1">
      <alignment horizontal="left" shrinkToFit="0" vertical="center" wrapText="1"/>
    </xf>
    <xf borderId="29" fillId="2" fontId="6" numFmtId="0" xfId="0" applyAlignment="1" applyBorder="1" applyFont="1">
      <alignment horizontal="center" shrinkToFit="0" vertical="center" wrapText="1"/>
    </xf>
    <xf borderId="7" fillId="0" fontId="2" numFmtId="166" xfId="0" applyAlignment="1" applyBorder="1" applyFont="1" applyNumberFormat="1">
      <alignment horizontal="center" shrinkToFit="0" vertical="center" wrapText="1"/>
    </xf>
    <xf borderId="4" fillId="0" fontId="2" numFmtId="0" xfId="0" applyAlignment="1" applyBorder="1" applyFont="1">
      <alignment horizontal="left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7" fillId="3" fontId="6" numFmtId="10" xfId="0" applyAlignment="1" applyBorder="1" applyFont="1" applyNumberFormat="1">
      <alignment horizontal="center" shrinkToFit="0" vertical="center" wrapText="1"/>
    </xf>
    <xf borderId="7" fillId="3" fontId="2" numFmtId="164" xfId="0" applyAlignment="1" applyBorder="1" applyFont="1" applyNumberFormat="1">
      <alignment horizontal="left" shrinkToFit="0" vertical="center" wrapText="1"/>
    </xf>
    <xf borderId="15" fillId="0" fontId="6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bottom" wrapText="0"/>
    </xf>
    <xf borderId="16" fillId="0" fontId="2" numFmtId="0" xfId="0" applyAlignment="1" applyBorder="1" applyFont="1">
      <alignment shrinkToFit="0" vertical="center" wrapText="1"/>
    </xf>
    <xf borderId="16" fillId="0" fontId="2" numFmtId="0" xfId="0" applyAlignment="1" applyBorder="1" applyFont="1">
      <alignment shrinkToFit="0" vertical="bottom" wrapText="0"/>
    </xf>
    <xf borderId="0" fillId="0" fontId="6" numFmtId="0" xfId="0" applyAlignment="1" applyFont="1">
      <alignment horizontal="left" shrinkToFit="0" vertical="bottom" wrapText="1"/>
    </xf>
    <xf borderId="21" fillId="0" fontId="6" numFmtId="0" xfId="0" applyAlignment="1" applyBorder="1" applyFont="1">
      <alignment horizontal="center" shrinkToFit="0" vertical="center" wrapText="0"/>
    </xf>
    <xf borderId="30" fillId="2" fontId="6" numFmtId="0" xfId="0" applyAlignment="1" applyBorder="1" applyFont="1">
      <alignment horizontal="center" shrinkToFit="0" vertical="center" wrapText="1"/>
    </xf>
    <xf borderId="31" fillId="2" fontId="6" numFmtId="0" xfId="0" applyAlignment="1" applyBorder="1" applyFont="1">
      <alignment horizontal="left" shrinkToFit="0" vertical="center" wrapText="1"/>
    </xf>
    <xf borderId="32" fillId="0" fontId="4" numFmtId="0" xfId="0" applyBorder="1" applyFont="1"/>
    <xf borderId="33" fillId="0" fontId="4" numFmtId="0" xfId="0" applyBorder="1" applyFont="1"/>
    <xf borderId="28" fillId="2" fontId="6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left" shrinkToFit="0" vertical="center" wrapText="0"/>
    </xf>
    <xf borderId="7" fillId="0" fontId="2" numFmtId="164" xfId="0" applyAlignment="1" applyBorder="1" applyFont="1" applyNumberFormat="1">
      <alignment horizontal="left" shrinkToFit="0" vertical="center" wrapText="0"/>
    </xf>
    <xf borderId="5" fillId="0" fontId="2" numFmtId="0" xfId="0" applyAlignment="1" applyBorder="1" applyFont="1">
      <alignment horizontal="center" shrinkToFit="0" vertical="center" wrapText="0"/>
    </xf>
    <xf borderId="29" fillId="3" fontId="6" numFmtId="0" xfId="0" applyAlignment="1" applyBorder="1" applyFont="1">
      <alignment horizontal="center" shrinkToFit="0" vertical="center" wrapText="0"/>
    </xf>
    <xf borderId="34" fillId="3" fontId="6" numFmtId="0" xfId="0" applyAlignment="1" applyBorder="1" applyFont="1">
      <alignment shrinkToFit="0" vertical="bottom" wrapText="0"/>
    </xf>
    <xf borderId="35" fillId="3" fontId="2" numFmtId="0" xfId="0" applyAlignment="1" applyBorder="1" applyFont="1">
      <alignment horizontal="center" shrinkToFit="0" vertical="center" wrapText="0"/>
    </xf>
    <xf borderId="36" fillId="3" fontId="2" numFmtId="0" xfId="0" applyAlignment="1" applyBorder="1" applyFont="1">
      <alignment horizontal="center" shrinkToFit="0" vertical="center" wrapText="0"/>
    </xf>
    <xf borderId="29" fillId="3" fontId="2" numFmtId="164" xfId="0" applyAlignment="1" applyBorder="1" applyFont="1" applyNumberFormat="1">
      <alignment horizontal="left" shrinkToFit="0" vertical="center" wrapText="0"/>
    </xf>
    <xf borderId="34" fillId="2" fontId="6" numFmtId="0" xfId="0" applyAlignment="1" applyBorder="1" applyFont="1">
      <alignment horizontal="center" shrinkToFit="0" vertical="center" wrapText="1"/>
    </xf>
    <xf borderId="12" fillId="2" fontId="6" numFmtId="0" xfId="0" applyAlignment="1" applyBorder="1" applyFont="1">
      <alignment horizontal="center" shrinkToFit="0" vertical="center" wrapText="1"/>
    </xf>
    <xf borderId="7" fillId="0" fontId="2" numFmtId="10" xfId="0" applyAlignment="1" applyBorder="1" applyFont="1" applyNumberFormat="1">
      <alignment horizontal="center" shrinkToFit="0" vertical="center" wrapText="1"/>
    </xf>
    <xf borderId="0" fillId="0" fontId="2" numFmtId="10" xfId="0" applyAlignment="1" applyFont="1" applyNumberFormat="1">
      <alignment shrinkToFit="0" vertical="bottom" wrapText="0"/>
    </xf>
    <xf borderId="7" fillId="6" fontId="2" numFmtId="0" xfId="0" applyAlignment="1" applyBorder="1" applyFont="1">
      <alignment horizontal="center" shrinkToFit="0" vertical="center" wrapText="0"/>
    </xf>
    <xf borderId="13" fillId="6" fontId="2" numFmtId="0" xfId="0" applyAlignment="1" applyBorder="1" applyFont="1">
      <alignment horizontal="left" shrinkToFit="0" vertical="bottom" wrapText="1"/>
    </xf>
    <xf borderId="34" fillId="3" fontId="6" numFmtId="0" xfId="0" applyAlignment="1" applyBorder="1" applyFont="1">
      <alignment horizontal="center" shrinkToFit="0" vertical="center" wrapText="1"/>
    </xf>
    <xf borderId="12" fillId="3" fontId="6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horizontal="center" shrinkToFit="0" vertical="center" wrapText="0"/>
    </xf>
    <xf borderId="38" fillId="0" fontId="4" numFmtId="0" xfId="0" applyBorder="1" applyFont="1"/>
    <xf borderId="39" fillId="0" fontId="4" numFmtId="0" xfId="0" applyBorder="1" applyFont="1"/>
    <xf borderId="40" fillId="0" fontId="2" numFmtId="0" xfId="0" applyAlignment="1" applyBorder="1" applyFont="1">
      <alignment horizontal="left" shrinkToFit="0" vertical="center" wrapText="1"/>
    </xf>
    <xf borderId="40" fillId="0" fontId="4" numFmtId="0" xfId="0" applyBorder="1" applyFont="1"/>
    <xf borderId="41" fillId="0" fontId="4" numFmtId="0" xfId="0" applyBorder="1" applyFont="1"/>
    <xf borderId="42" fillId="2" fontId="6" numFmtId="0" xfId="0" applyAlignment="1" applyBorder="1" applyFont="1">
      <alignment horizontal="center" shrinkToFit="0" vertical="center" wrapText="1"/>
    </xf>
    <xf borderId="43" fillId="2" fontId="6" numFmtId="0" xfId="0" applyAlignment="1" applyBorder="1" applyFont="1">
      <alignment horizontal="left" shrinkToFit="0" vertical="center" wrapText="1"/>
    </xf>
    <xf borderId="44" fillId="2" fontId="6" numFmtId="0" xfId="0" applyAlignment="1" applyBorder="1" applyFont="1">
      <alignment horizontal="center" shrinkToFit="0" vertical="center" wrapText="1"/>
    </xf>
    <xf borderId="42" fillId="0" fontId="2" numFmtId="0" xfId="0" applyAlignment="1" applyBorder="1" applyFont="1">
      <alignment horizontal="center" shrinkToFit="0" vertical="center" wrapText="1"/>
    </xf>
    <xf borderId="43" fillId="0" fontId="2" numFmtId="0" xfId="0" applyAlignment="1" applyBorder="1" applyFont="1">
      <alignment horizontal="left" shrinkToFit="0" vertical="center" wrapText="1"/>
    </xf>
    <xf borderId="5" fillId="0" fontId="2" numFmtId="164" xfId="0" applyAlignment="1" applyBorder="1" applyFont="1" applyNumberFormat="1">
      <alignment horizontal="left" shrinkToFit="0" vertical="center" wrapText="1"/>
    </xf>
    <xf borderId="0" fillId="0" fontId="13" numFmtId="0" xfId="0" applyAlignment="1" applyFont="1">
      <alignment shrinkToFit="0" vertical="bottom" wrapText="0"/>
    </xf>
    <xf borderId="0" fillId="0" fontId="13" numFmtId="164" xfId="0" applyAlignment="1" applyFont="1" applyNumberFormat="1">
      <alignment shrinkToFit="0" vertical="bottom" wrapText="0"/>
    </xf>
    <xf borderId="14" fillId="3" fontId="2" numFmtId="164" xfId="0" applyAlignment="1" applyBorder="1" applyFont="1" applyNumberFormat="1">
      <alignment horizontal="left" shrinkToFit="0" vertical="center" wrapText="1"/>
    </xf>
    <xf borderId="7" fillId="2" fontId="6" numFmtId="167" xfId="0" applyAlignment="1" applyBorder="1" applyFont="1" applyNumberFormat="1">
      <alignment horizontal="center" shrinkToFit="0" vertical="center" wrapText="1"/>
    </xf>
    <xf borderId="3" fillId="0" fontId="2" numFmtId="0" xfId="0" applyAlignment="1" applyBorder="1" applyFont="1">
      <alignment horizontal="left" shrinkToFit="0" vertical="bottom" wrapText="1"/>
    </xf>
    <xf borderId="7" fillId="0" fontId="6" numFmtId="0" xfId="0" applyAlignment="1" applyBorder="1" applyFont="1">
      <alignment horizontal="left" shrinkToFit="0" vertical="bottom" wrapText="1"/>
    </xf>
    <xf borderId="6" fillId="0" fontId="2" numFmtId="167" xfId="0" applyAlignment="1" applyBorder="1" applyFont="1" applyNumberFormat="1">
      <alignment horizontal="center" shrinkToFit="0" vertical="center" wrapText="1"/>
    </xf>
    <xf borderId="45" fillId="3" fontId="6" numFmtId="0" xfId="0" applyAlignment="1" applyBorder="1" applyFont="1">
      <alignment horizontal="center" shrinkToFit="0" vertical="center" wrapText="1"/>
    </xf>
    <xf borderId="46" fillId="0" fontId="4" numFmtId="0" xfId="0" applyBorder="1" applyFont="1"/>
    <xf borderId="47" fillId="0" fontId="4" numFmtId="0" xfId="0" applyBorder="1" applyFont="1"/>
    <xf borderId="29" fillId="3" fontId="2" numFmtId="164" xfId="0" applyAlignment="1" applyBorder="1" applyFont="1" applyNumberFormat="1">
      <alignment horizontal="left" shrinkToFit="0" vertical="center" wrapText="1"/>
    </xf>
    <xf borderId="21" fillId="0" fontId="11" numFmtId="0" xfId="0" applyAlignment="1" applyBorder="1" applyFont="1">
      <alignment horizontal="center" shrinkToFit="0" vertical="center" wrapText="0"/>
    </xf>
    <xf borderId="26" fillId="2" fontId="6" numFmtId="0" xfId="0" applyAlignment="1" applyBorder="1" applyFont="1">
      <alignment horizontal="left" shrinkToFit="0" vertical="center" wrapText="1"/>
    </xf>
    <xf borderId="48" fillId="0" fontId="4" numFmtId="0" xfId="0" applyBorder="1" applyFont="1"/>
    <xf borderId="0" fillId="0" fontId="2" numFmtId="164" xfId="0" applyAlignment="1" applyFont="1" applyNumberFormat="1">
      <alignment shrinkToFit="0" vertical="bottom" wrapText="0"/>
    </xf>
    <xf borderId="13" fillId="3" fontId="6" numFmtId="0" xfId="0" applyAlignment="1" applyBorder="1" applyFont="1">
      <alignment horizontal="center" shrinkToFit="0" vertical="center" wrapText="1"/>
    </xf>
    <xf borderId="28" fillId="3" fontId="2" numFmtId="164" xfId="0" applyAlignment="1" applyBorder="1" applyFont="1" applyNumberFormat="1">
      <alignment horizontal="left" shrinkToFit="0" vertical="center" wrapText="1"/>
    </xf>
    <xf borderId="0" fillId="0" fontId="14" numFmtId="0" xfId="0" applyAlignment="1" applyFont="1">
      <alignment shrinkToFit="0" vertical="bottom" wrapText="0"/>
    </xf>
    <xf borderId="16" fillId="0" fontId="13" numFmtId="0" xfId="0" applyAlignment="1" applyBorder="1" applyFont="1">
      <alignment horizontal="left" shrinkToFit="0" vertical="center" wrapText="0"/>
    </xf>
    <xf borderId="8" fillId="2" fontId="6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horizontal="center" shrinkToFit="0" vertical="center" wrapText="0"/>
    </xf>
    <xf borderId="3" fillId="3" fontId="6" numFmtId="0" xfId="0" applyAlignment="1" applyBorder="1" applyFont="1">
      <alignment horizontal="left" shrinkToFit="0" vertical="center" wrapText="1"/>
    </xf>
    <xf borderId="7" fillId="3" fontId="6" numFmtId="10" xfId="0" applyAlignment="1" applyBorder="1" applyFont="1" applyNumberFormat="1">
      <alignment horizontal="center" shrinkToFit="0" vertical="center" wrapText="0"/>
    </xf>
    <xf borderId="0" fillId="0" fontId="6" numFmtId="0" xfId="0" applyAlignment="1" applyFont="1">
      <alignment horizontal="left" shrinkToFit="0" vertical="center" wrapText="1"/>
    </xf>
    <xf borderId="0" fillId="0" fontId="6" numFmtId="10" xfId="0" applyAlignment="1" applyFont="1" applyNumberFormat="1">
      <alignment horizontal="center" shrinkToFit="0" vertical="center" wrapText="0"/>
    </xf>
    <xf borderId="0" fillId="0" fontId="2" numFmtId="164" xfId="0" applyAlignment="1" applyFont="1" applyNumberFormat="1">
      <alignment horizontal="left" shrinkToFit="0" vertical="center" wrapText="1"/>
    </xf>
    <xf borderId="3" fillId="2" fontId="6" numFmtId="0" xfId="0" applyAlignment="1" applyBorder="1" applyFont="1">
      <alignment horizontal="center" shrinkToFit="0" vertical="center" wrapText="1"/>
    </xf>
    <xf borderId="3" fillId="3" fontId="6" numFmtId="0" xfId="0" applyAlignment="1" applyBorder="1" applyFont="1">
      <alignment horizontal="center" readingOrder="0" shrinkToFit="0" vertical="center" wrapText="1"/>
    </xf>
    <xf borderId="7" fillId="3" fontId="2" numFmtId="168" xfId="0" applyAlignment="1" applyBorder="1" applyFont="1" applyNumberFormat="1">
      <alignment horizontal="left" shrinkToFit="0" vertical="center" wrapText="1"/>
    </xf>
    <xf borderId="3" fillId="7" fontId="6" numFmtId="0" xfId="0" applyAlignment="1" applyBorder="1" applyFill="1" applyFont="1">
      <alignment horizontal="center" readingOrder="0" shrinkToFit="0" wrapText="1"/>
    </xf>
    <xf borderId="3" fillId="0" fontId="6" numFmtId="0" xfId="0" applyAlignment="1" applyBorder="1" applyFont="1">
      <alignment horizontal="center" shrinkToFit="0" wrapText="0"/>
    </xf>
    <xf borderId="3" fillId="7" fontId="6" numFmtId="0" xfId="0" applyAlignment="1" applyBorder="1" applyFont="1">
      <alignment horizontal="center" shrinkToFit="0" wrapText="0"/>
    </xf>
    <xf borderId="3" fillId="7" fontId="6" numFmtId="0" xfId="0" applyAlignment="1" applyBorder="1" applyFont="1">
      <alignment horizontal="center" readingOrder="0" shrinkToFit="0" wrapText="0"/>
    </xf>
    <xf borderId="7" fillId="7" fontId="6" numFmtId="0" xfId="0" applyAlignment="1" applyBorder="1" applyFont="1">
      <alignment horizontal="center" shrinkToFit="0" wrapText="0"/>
    </xf>
    <xf borderId="7" fillId="7" fontId="6" numFmtId="0" xfId="0" applyAlignment="1" applyBorder="1" applyFont="1">
      <alignment horizontal="center" shrinkToFit="0" vertical="center" wrapText="0"/>
    </xf>
    <xf borderId="7" fillId="7" fontId="6" numFmtId="0" xfId="0" applyAlignment="1" applyBorder="1" applyFont="1">
      <alignment horizontal="center" shrinkToFit="0" vertical="center" wrapText="1"/>
    </xf>
    <xf borderId="7" fillId="0" fontId="12" numFmtId="0" xfId="0" applyAlignment="1" applyBorder="1" applyFont="1">
      <alignment horizontal="center" shrinkToFit="0" wrapText="0"/>
    </xf>
    <xf borderId="7" fillId="0" fontId="12" numFmtId="0" xfId="0" applyAlignment="1" applyBorder="1" applyFont="1">
      <alignment horizontal="center" readingOrder="0" shrinkToFit="0" wrapText="0"/>
    </xf>
    <xf borderId="7" fillId="0" fontId="12" numFmtId="49" xfId="0" applyAlignment="1" applyBorder="1" applyFont="1" applyNumberFormat="1">
      <alignment horizontal="center" shrinkToFit="0" wrapText="0"/>
    </xf>
    <xf borderId="7" fillId="0" fontId="12" numFmtId="49" xfId="0" applyAlignment="1" applyBorder="1" applyFont="1" applyNumberFormat="1">
      <alignment horizontal="center" readingOrder="0" shrinkToFit="0" wrapText="0"/>
    </xf>
    <xf borderId="7" fillId="0" fontId="2" numFmtId="0" xfId="0" applyBorder="1" applyFont="1"/>
    <xf borderId="7" fillId="0" fontId="2" numFmtId="0" xfId="0" applyAlignment="1" applyBorder="1" applyFont="1">
      <alignment horizontal="center"/>
    </xf>
    <xf borderId="7" fillId="0" fontId="12" numFmtId="0" xfId="0" applyAlignment="1" applyBorder="1" applyFont="1">
      <alignment horizontal="center" readingOrder="0" shrinkToFit="0" wrapText="1"/>
    </xf>
    <xf borderId="3" fillId="8" fontId="6" numFmtId="0" xfId="0" applyAlignment="1" applyBorder="1" applyFill="1" applyFont="1">
      <alignment horizontal="right" readingOrder="0" shrinkToFit="0" wrapText="0"/>
    </xf>
    <xf borderId="7" fillId="8" fontId="2" numFmtId="0" xfId="0" applyBorder="1" applyFont="1"/>
    <xf borderId="7" fillId="0" fontId="15" numFmtId="0" xfId="0" applyAlignment="1" applyBorder="1" applyFont="1">
      <alignment readingOrder="0" shrinkToFit="0" wrapText="1"/>
    </xf>
    <xf borderId="7" fillId="0" fontId="15" numFmtId="0" xfId="0" applyAlignment="1" applyBorder="1" applyFont="1">
      <alignment horizontal="center" readingOrder="0"/>
    </xf>
    <xf borderId="7" fillId="0" fontId="15" numFmtId="3" xfId="0" applyAlignment="1" applyBorder="1" applyFont="1" applyNumberFormat="1">
      <alignment horizontal="center" readingOrder="0"/>
    </xf>
    <xf borderId="7" fillId="0" fontId="15" numFmtId="0" xfId="0" applyAlignment="1" applyBorder="1" applyFont="1">
      <alignment horizontal="center"/>
    </xf>
    <xf borderId="7" fillId="0" fontId="15" numFmtId="0" xfId="0" applyAlignment="1" applyBorder="1" applyFont="1">
      <alignment readingOrder="0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1.86"/>
    <col customWidth="1" min="2" max="2" width="24.71"/>
    <col customWidth="1" min="3" max="3" width="13.14"/>
    <col customWidth="1" min="4" max="4" width="17.0"/>
    <col customWidth="1" min="5" max="5" width="12.0"/>
    <col customWidth="1" min="6" max="6" width="17.86"/>
    <col customWidth="1" min="7" max="7" width="12.43"/>
    <col customWidth="1" min="8" max="8" width="13.43"/>
    <col customWidth="1" min="9" max="9" width="13.86"/>
    <col customWidth="1" min="10" max="29" width="8.0"/>
  </cols>
  <sheetData>
    <row r="1" ht="12.0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2.0" customHeight="1">
      <c r="A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12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2.75" customHeight="1">
      <c r="A4" s="5" t="s">
        <v>2</v>
      </c>
      <c r="B4" s="6"/>
      <c r="C4" s="6"/>
      <c r="D4" s="6"/>
      <c r="E4" s="6"/>
      <c r="F4" s="6"/>
      <c r="G4" s="6"/>
      <c r="H4" s="6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12.75" customHeight="1">
      <c r="A5" s="8" t="s">
        <v>3</v>
      </c>
      <c r="B5" s="6"/>
      <c r="C5" s="6"/>
      <c r="D5" s="7"/>
      <c r="E5" s="9" t="s">
        <v>4</v>
      </c>
      <c r="F5" s="6"/>
      <c r="G5" s="6"/>
      <c r="H5" s="6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2.75" customHeight="1">
      <c r="A6" s="8" t="s">
        <v>5</v>
      </c>
      <c r="B6" s="6"/>
      <c r="C6" s="6"/>
      <c r="D6" s="7"/>
      <c r="E6" s="9" t="s">
        <v>6</v>
      </c>
      <c r="F6" s="6"/>
      <c r="G6" s="6"/>
      <c r="H6" s="6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12.75" customHeight="1">
      <c r="A7" s="8" t="s">
        <v>7</v>
      </c>
      <c r="B7" s="6"/>
      <c r="C7" s="6"/>
      <c r="D7" s="7"/>
      <c r="E7" s="8" t="s">
        <v>8</v>
      </c>
      <c r="F7" s="6"/>
      <c r="G7" s="6"/>
      <c r="H7" s="6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12.75" customHeight="1">
      <c r="A8" s="8" t="s">
        <v>9</v>
      </c>
      <c r="B8" s="6"/>
      <c r="C8" s="6"/>
      <c r="D8" s="7"/>
      <c r="E8" s="10"/>
      <c r="F8" s="6"/>
      <c r="G8" s="6"/>
      <c r="H8" s="6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2.75" customHeight="1">
      <c r="A9" s="8"/>
      <c r="B9" s="6"/>
      <c r="C9" s="6"/>
      <c r="D9" s="6"/>
      <c r="E9" s="6"/>
      <c r="F9" s="6"/>
      <c r="G9" s="6"/>
      <c r="H9" s="6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12.75" customHeight="1">
      <c r="A10" s="11" t="s">
        <v>10</v>
      </c>
      <c r="B10" s="6"/>
      <c r="C10" s="6"/>
      <c r="D10" s="6"/>
      <c r="E10" s="6"/>
      <c r="F10" s="6"/>
      <c r="G10" s="6"/>
      <c r="H10" s="6"/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50.25" customHeight="1">
      <c r="A11" s="12" t="s">
        <v>11</v>
      </c>
      <c r="B11" s="6"/>
      <c r="C11" s="6"/>
      <c r="D11" s="6"/>
      <c r="E11" s="6"/>
      <c r="F11" s="6"/>
      <c r="G11" s="6"/>
      <c r="H11" s="6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2.75" customHeight="1">
      <c r="A13" s="13" t="s">
        <v>12</v>
      </c>
      <c r="B13" s="4"/>
      <c r="C13" s="4"/>
      <c r="D13" s="4"/>
      <c r="E13" s="4"/>
      <c r="F13" s="4"/>
      <c r="G13" s="4"/>
      <c r="H13" s="4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52.5" customHeight="1">
      <c r="A14" s="14" t="s">
        <v>13</v>
      </c>
      <c r="B14" s="15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  <c r="H14" s="14" t="s">
        <v>20</v>
      </c>
      <c r="I14" s="14" t="s">
        <v>21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56.25" customHeight="1">
      <c r="A15" s="16" t="s">
        <v>22</v>
      </c>
      <c r="B15" s="17" t="s">
        <v>23</v>
      </c>
      <c r="C15" s="18" t="s">
        <v>24</v>
      </c>
      <c r="D15" s="19" t="s">
        <v>25</v>
      </c>
      <c r="E15" s="20">
        <v>3.0</v>
      </c>
      <c r="F15" s="21" t="s">
        <v>26</v>
      </c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ht="52.5" customHeight="1">
      <c r="A16" s="16" t="s">
        <v>27</v>
      </c>
      <c r="B16" s="24" t="s">
        <v>28</v>
      </c>
      <c r="C16" s="25" t="s">
        <v>24</v>
      </c>
      <c r="D16" s="26" t="s">
        <v>25</v>
      </c>
      <c r="E16" s="27">
        <v>5.0</v>
      </c>
      <c r="F16" s="28" t="s">
        <v>26</v>
      </c>
      <c r="G16" s="28"/>
      <c r="H16" s="29"/>
      <c r="I16" s="2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ht="12.75" customHeight="1">
      <c r="A17" s="30" t="s">
        <v>29</v>
      </c>
      <c r="B17" s="4"/>
      <c r="C17" s="4"/>
      <c r="D17" s="31"/>
      <c r="E17" s="32">
        <v>8.0</v>
      </c>
      <c r="F17" s="33"/>
      <c r="G17" s="33"/>
      <c r="H17" s="33">
        <f t="shared" ref="H17:I17" si="1">SUM(H15:H16)</f>
        <v>0</v>
      </c>
      <c r="I17" s="33">
        <f t="shared" si="1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ht="12.75" customHeight="1">
      <c r="A18" s="34"/>
      <c r="B18" s="35"/>
      <c r="C18" s="35"/>
      <c r="D18" s="35"/>
      <c r="E18" s="36"/>
      <c r="F18" s="37"/>
      <c r="G18" s="37"/>
      <c r="H18" s="38"/>
      <c r="I18" s="3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2.75" customHeight="1">
      <c r="A19" s="40" t="s">
        <v>30</v>
      </c>
      <c r="B19" s="6"/>
      <c r="C19" s="6"/>
      <c r="D19" s="6"/>
      <c r="E19" s="6"/>
      <c r="F19" s="6"/>
      <c r="G19" s="6"/>
      <c r="H19" s="6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ht="12.75" customHeight="1">
      <c r="A20" s="41" t="s">
        <v>31</v>
      </c>
      <c r="B20" s="42"/>
      <c r="C20" s="42"/>
      <c r="D20" s="42"/>
      <c r="E20" s="42"/>
      <c r="F20" s="42"/>
      <c r="G20" s="42"/>
      <c r="H20" s="42"/>
      <c r="I20" s="4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ht="41.25" customHeight="1">
      <c r="A21" s="44"/>
      <c r="B21" s="45"/>
      <c r="C21" s="45"/>
      <c r="D21" s="45"/>
      <c r="E21" s="45"/>
      <c r="F21" s="45"/>
      <c r="G21" s="45"/>
      <c r="H21" s="45"/>
      <c r="I21" s="4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4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</sheetData>
  <mergeCells count="19">
    <mergeCell ref="A6:D6"/>
    <mergeCell ref="A7:D7"/>
    <mergeCell ref="A8:D8"/>
    <mergeCell ref="A1:I1"/>
    <mergeCell ref="A2:I2"/>
    <mergeCell ref="A3:I3"/>
    <mergeCell ref="A4:I4"/>
    <mergeCell ref="A5:D5"/>
    <mergeCell ref="E5:I5"/>
    <mergeCell ref="E6:I6"/>
    <mergeCell ref="A19:I19"/>
    <mergeCell ref="A20:I21"/>
    <mergeCell ref="E7:I7"/>
    <mergeCell ref="E8:I8"/>
    <mergeCell ref="A9:I9"/>
    <mergeCell ref="A10:I10"/>
    <mergeCell ref="A11:I11"/>
    <mergeCell ref="A13:I13"/>
    <mergeCell ref="A17:D17"/>
  </mergeCells>
  <printOptions/>
  <pageMargins bottom="0.0" footer="0.0" header="0.0" left="0.39370078740157477" right="0.23242794192010408" top="0.787401574803149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99"/>
    <pageSetUpPr/>
  </sheetPr>
  <sheetViews>
    <sheetView showGridLines="0" workbookViewId="0"/>
  </sheetViews>
  <sheetFormatPr customHeight="1" defaultColWidth="14.43" defaultRowHeight="15.0"/>
  <cols>
    <col customWidth="1" min="1" max="1" width="8.14"/>
    <col customWidth="1" min="2" max="2" width="29.86"/>
    <col customWidth="1" min="3" max="3" width="19.29"/>
    <col customWidth="1" min="4" max="4" width="14.29"/>
    <col customWidth="1" min="5" max="5" width="14.86"/>
    <col customWidth="1" min="6" max="6" width="32.29"/>
    <col customWidth="1" min="7" max="7" width="3.0"/>
    <col customWidth="1" min="8" max="8" width="13.14"/>
    <col customWidth="1" min="9" max="9" width="8.29"/>
    <col customWidth="1" min="10" max="10" width="5.29"/>
    <col customWidth="1" min="11" max="26" width="8.0"/>
  </cols>
  <sheetData>
    <row r="1" ht="12.75" customHeight="1">
      <c r="A1" s="48"/>
      <c r="B1" s="48"/>
      <c r="C1" s="48"/>
      <c r="D1" s="48"/>
      <c r="E1" s="48"/>
      <c r="F1" s="48"/>
      <c r="G1" s="48"/>
      <c r="H1" s="48"/>
      <c r="I1" s="4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49" t="s">
        <v>32</v>
      </c>
      <c r="B2" s="6"/>
      <c r="C2" s="6"/>
      <c r="D2" s="6"/>
      <c r="E2" s="6"/>
      <c r="F2" s="6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00.5" customHeight="1">
      <c r="A3" s="12" t="s">
        <v>33</v>
      </c>
      <c r="B3" s="6"/>
      <c r="C3" s="6"/>
      <c r="D3" s="6"/>
      <c r="E3" s="6"/>
      <c r="F3" s="6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0" t="s">
        <v>34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1" t="s">
        <v>35</v>
      </c>
      <c r="B6" s="6"/>
      <c r="C6" s="6"/>
      <c r="D6" s="6"/>
      <c r="E6" s="6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52"/>
      <c r="B7" s="53"/>
      <c r="C7" s="53"/>
      <c r="D7" s="53"/>
      <c r="E7" s="53"/>
      <c r="F7" s="5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55" t="s">
        <v>36</v>
      </c>
      <c r="B8" s="56" t="s">
        <v>37</v>
      </c>
      <c r="C8" s="6"/>
      <c r="D8" s="6"/>
      <c r="E8" s="7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55" t="s">
        <v>38</v>
      </c>
      <c r="B9" s="56" t="s">
        <v>39</v>
      </c>
      <c r="C9" s="6"/>
      <c r="D9" s="6"/>
      <c r="E9" s="7"/>
      <c r="F9" s="58" t="s">
        <v>40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1.5" customHeight="1">
      <c r="A10" s="55" t="s">
        <v>41</v>
      </c>
      <c r="B10" s="59" t="s">
        <v>42</v>
      </c>
      <c r="C10" s="6"/>
      <c r="D10" s="6"/>
      <c r="E10" s="7"/>
      <c r="F10" s="6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55" t="s">
        <v>43</v>
      </c>
      <c r="B11" s="56" t="s">
        <v>44</v>
      </c>
      <c r="C11" s="6"/>
      <c r="D11" s="6"/>
      <c r="E11" s="7"/>
      <c r="F11" s="55">
        <v>12.0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50"/>
      <c r="B12" s="50"/>
      <c r="C12" s="50"/>
      <c r="D12" s="50"/>
      <c r="E12" s="50"/>
      <c r="F12" s="5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61" t="s">
        <v>45</v>
      </c>
      <c r="B13" s="6"/>
      <c r="C13" s="6"/>
      <c r="D13" s="6"/>
      <c r="E13" s="6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8.25" customHeight="1">
      <c r="A14" s="62" t="s">
        <v>46</v>
      </c>
      <c r="B14" s="52" t="s">
        <v>47</v>
      </c>
      <c r="C14" s="55" t="s">
        <v>48</v>
      </c>
      <c r="D14" s="60" t="s">
        <v>49</v>
      </c>
      <c r="E14" s="63" t="s">
        <v>50</v>
      </c>
      <c r="F14" s="14" t="s">
        <v>51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62">
        <v>1.0</v>
      </c>
      <c r="B15" s="64" t="s">
        <v>52</v>
      </c>
      <c r="C15" s="65" t="str">
        <f>F9</f>
        <v>Recife/PE</v>
      </c>
      <c r="D15" s="66" t="s">
        <v>24</v>
      </c>
      <c r="E15" s="67" t="s">
        <v>53</v>
      </c>
      <c r="F15" s="66">
        <v>8.0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2.25" customHeight="1">
      <c r="A16" s="68" t="s">
        <v>54</v>
      </c>
      <c r="B16" s="42"/>
      <c r="C16" s="42"/>
      <c r="D16" s="42"/>
      <c r="E16" s="42"/>
      <c r="F16" s="42"/>
      <c r="G16" s="2"/>
      <c r="H16" s="4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75" customHeight="1">
      <c r="A17" s="69" t="s">
        <v>55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50" t="s">
        <v>56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61" t="s">
        <v>57</v>
      </c>
      <c r="B20" s="6"/>
      <c r="C20" s="6"/>
      <c r="D20" s="6"/>
      <c r="E20" s="6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65">
        <v>1.0</v>
      </c>
      <c r="B21" s="70" t="s">
        <v>58</v>
      </c>
      <c r="C21" s="6"/>
      <c r="D21" s="6"/>
      <c r="E21" s="7"/>
      <c r="F21" s="71" t="s">
        <v>59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65">
        <v>2.0</v>
      </c>
      <c r="B22" s="70" t="s">
        <v>60</v>
      </c>
      <c r="C22" s="6"/>
      <c r="D22" s="6"/>
      <c r="E22" s="6"/>
      <c r="F22" s="72" t="s">
        <v>61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65">
        <v>3.0</v>
      </c>
      <c r="B23" s="73" t="s">
        <v>62</v>
      </c>
      <c r="C23" s="6"/>
      <c r="D23" s="6"/>
      <c r="E23" s="6"/>
      <c r="F23" s="7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65">
        <v>4.0</v>
      </c>
      <c r="B24" s="70" t="s">
        <v>63</v>
      </c>
      <c r="C24" s="6"/>
      <c r="D24" s="6"/>
      <c r="E24" s="6"/>
      <c r="F24" s="75" t="str">
        <f>B15</f>
        <v>AUXILIAR DE CARGA E DESCARGA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75" customHeight="1">
      <c r="A25" s="65">
        <v>5.0</v>
      </c>
      <c r="B25" s="70" t="s">
        <v>64</v>
      </c>
      <c r="C25" s="6"/>
      <c r="D25" s="6"/>
      <c r="E25" s="7"/>
      <c r="F25" s="7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68" t="s">
        <v>65</v>
      </c>
      <c r="B26" s="42"/>
      <c r="C26" s="42"/>
      <c r="D26" s="42"/>
      <c r="E26" s="42"/>
      <c r="F26" s="4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77" t="s">
        <v>66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78"/>
      <c r="B28" s="42"/>
      <c r="C28" s="42"/>
      <c r="D28" s="42"/>
      <c r="E28" s="42"/>
      <c r="F28" s="4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79" t="s">
        <v>67</v>
      </c>
      <c r="B29" s="80"/>
      <c r="C29" s="80"/>
      <c r="D29" s="80"/>
      <c r="E29" s="80"/>
      <c r="F29" s="8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82">
        <v>1.0</v>
      </c>
      <c r="B30" s="83" t="s">
        <v>68</v>
      </c>
      <c r="C30" s="45"/>
      <c r="D30" s="45"/>
      <c r="E30" s="45"/>
      <c r="F30" s="84" t="s">
        <v>69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65" t="s">
        <v>36</v>
      </c>
      <c r="B31" s="70" t="s">
        <v>70</v>
      </c>
      <c r="C31" s="6"/>
      <c r="D31" s="6"/>
      <c r="E31" s="6"/>
      <c r="F31" s="8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65" t="s">
        <v>38</v>
      </c>
      <c r="B32" s="70" t="s">
        <v>71</v>
      </c>
      <c r="C32" s="6"/>
      <c r="D32" s="6"/>
      <c r="E32" s="6"/>
      <c r="F32" s="8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65" t="s">
        <v>41</v>
      </c>
      <c r="B33" s="70" t="s">
        <v>72</v>
      </c>
      <c r="C33" s="6"/>
      <c r="D33" s="6"/>
      <c r="E33" s="6"/>
      <c r="F33" s="8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65" t="s">
        <v>43</v>
      </c>
      <c r="B34" s="70" t="s">
        <v>73</v>
      </c>
      <c r="C34" s="6"/>
      <c r="D34" s="6"/>
      <c r="E34" s="6"/>
      <c r="F34" s="8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8.25" customHeight="1">
      <c r="A35" s="65" t="s">
        <v>74</v>
      </c>
      <c r="B35" s="70" t="s">
        <v>75</v>
      </c>
      <c r="C35" s="6"/>
      <c r="D35" s="6"/>
      <c r="E35" s="6"/>
      <c r="F35" s="8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65" t="s">
        <v>76</v>
      </c>
      <c r="B36" s="70" t="s">
        <v>77</v>
      </c>
      <c r="C36" s="6"/>
      <c r="D36" s="6"/>
      <c r="E36" s="6"/>
      <c r="F36" s="8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86" t="s">
        <v>78</v>
      </c>
      <c r="B37" s="87" t="s">
        <v>79</v>
      </c>
      <c r="C37" s="42"/>
      <c r="D37" s="42"/>
      <c r="E37" s="42"/>
      <c r="F37" s="8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89" t="s">
        <v>80</v>
      </c>
      <c r="B38" s="6"/>
      <c r="C38" s="6"/>
      <c r="D38" s="6"/>
      <c r="E38" s="7"/>
      <c r="F38" s="9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69" t="s">
        <v>81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3.75" customHeight="1">
      <c r="A40" s="91" t="s">
        <v>82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92"/>
      <c r="B41" s="92"/>
      <c r="C41" s="2"/>
      <c r="D41" s="2"/>
      <c r="E41" s="2"/>
      <c r="F41" s="9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0" customHeight="1">
      <c r="A42" s="94" t="s">
        <v>83</v>
      </c>
      <c r="B42" s="80"/>
      <c r="C42" s="80"/>
      <c r="D42" s="80"/>
      <c r="E42" s="80"/>
      <c r="F42" s="8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9.25" customHeight="1">
      <c r="A43" s="95" t="s">
        <v>84</v>
      </c>
      <c r="B43" s="96" t="s">
        <v>85</v>
      </c>
      <c r="C43" s="97"/>
      <c r="D43" s="97"/>
      <c r="E43" s="60" t="s">
        <v>86</v>
      </c>
      <c r="F43" s="84" t="s">
        <v>69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98" t="s">
        <v>36</v>
      </c>
      <c r="B44" s="99" t="s">
        <v>87</v>
      </c>
      <c r="C44" s="6"/>
      <c r="D44" s="6"/>
      <c r="E44" s="100">
        <v>0.0833</v>
      </c>
      <c r="F44" s="8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98" t="s">
        <v>38</v>
      </c>
      <c r="B45" s="99" t="s">
        <v>88</v>
      </c>
      <c r="C45" s="6"/>
      <c r="D45" s="6"/>
      <c r="E45" s="100">
        <v>0.1111</v>
      </c>
      <c r="F45" s="8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0" customHeight="1">
      <c r="A46" s="101" t="s">
        <v>89</v>
      </c>
      <c r="B46" s="6"/>
      <c r="C46" s="6"/>
      <c r="D46" s="6"/>
      <c r="E46" s="7"/>
      <c r="F46" s="102"/>
      <c r="G46" s="2"/>
      <c r="H46" s="4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43.5" customHeight="1">
      <c r="A47" s="103" t="s">
        <v>90</v>
      </c>
      <c r="B47" s="42"/>
      <c r="C47" s="42"/>
      <c r="D47" s="42"/>
      <c r="E47" s="42"/>
      <c r="F47" s="4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6.0" customHeight="1">
      <c r="A48" s="104" t="s">
        <v>91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48.0" customHeight="1">
      <c r="A49" s="104" t="s">
        <v>92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92"/>
      <c r="B50" s="92"/>
      <c r="C50" s="2"/>
      <c r="D50" s="2"/>
      <c r="E50" s="105"/>
      <c r="F50" s="9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92"/>
      <c r="B51" s="92"/>
      <c r="C51" s="2"/>
      <c r="D51" s="2"/>
      <c r="E51" s="105"/>
      <c r="F51" s="9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06" t="s">
        <v>93</v>
      </c>
      <c r="B52" s="107" t="s">
        <v>94</v>
      </c>
      <c r="C52" s="6"/>
      <c r="D52" s="7"/>
      <c r="E52" s="106" t="s">
        <v>86</v>
      </c>
      <c r="F52" s="108" t="s">
        <v>69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65" t="s">
        <v>36</v>
      </c>
      <c r="B53" s="70" t="s">
        <v>95</v>
      </c>
      <c r="C53" s="6"/>
      <c r="D53" s="7"/>
      <c r="E53" s="109">
        <v>0.2</v>
      </c>
      <c r="F53" s="8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65" t="s">
        <v>38</v>
      </c>
      <c r="B54" s="70" t="s">
        <v>96</v>
      </c>
      <c r="C54" s="6"/>
      <c r="D54" s="7"/>
      <c r="E54" s="109">
        <v>0.015</v>
      </c>
      <c r="F54" s="8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65" t="s">
        <v>41</v>
      </c>
      <c r="B55" s="70" t="s">
        <v>97</v>
      </c>
      <c r="C55" s="6"/>
      <c r="D55" s="7"/>
      <c r="E55" s="109">
        <v>0.01</v>
      </c>
      <c r="F55" s="8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65" t="s">
        <v>43</v>
      </c>
      <c r="B56" s="70" t="s">
        <v>98</v>
      </c>
      <c r="C56" s="6"/>
      <c r="D56" s="7"/>
      <c r="E56" s="109">
        <v>0.002</v>
      </c>
      <c r="F56" s="8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65" t="s">
        <v>74</v>
      </c>
      <c r="B57" s="70" t="s">
        <v>99</v>
      </c>
      <c r="C57" s="6"/>
      <c r="D57" s="7"/>
      <c r="E57" s="109">
        <v>0.025</v>
      </c>
      <c r="F57" s="8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65" t="s">
        <v>76</v>
      </c>
      <c r="B58" s="70" t="s">
        <v>100</v>
      </c>
      <c r="C58" s="6"/>
      <c r="D58" s="7"/>
      <c r="E58" s="109">
        <v>0.08</v>
      </c>
      <c r="F58" s="8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65" t="s">
        <v>78</v>
      </c>
      <c r="B59" s="70" t="s">
        <v>101</v>
      </c>
      <c r="C59" s="6"/>
      <c r="D59" s="7"/>
      <c r="E59" s="109"/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65" t="s">
        <v>102</v>
      </c>
      <c r="B60" s="70" t="s">
        <v>103</v>
      </c>
      <c r="C60" s="110"/>
      <c r="D60" s="111"/>
      <c r="E60" s="109">
        <v>0.006</v>
      </c>
      <c r="F60" s="8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65" t="s">
        <v>104</v>
      </c>
      <c r="B61" s="70" t="s">
        <v>105</v>
      </c>
      <c r="C61" s="6"/>
      <c r="D61" s="7"/>
      <c r="E61" s="109">
        <v>0.0</v>
      </c>
      <c r="F61" s="8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7.25" customHeight="1">
      <c r="A62" s="89" t="s">
        <v>106</v>
      </c>
      <c r="B62" s="6"/>
      <c r="C62" s="6"/>
      <c r="D62" s="7"/>
      <c r="E62" s="112">
        <f>SUM(E53:E61)</f>
        <v>0.338</v>
      </c>
      <c r="F62" s="1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7.25" customHeight="1">
      <c r="A63" s="114"/>
      <c r="B63" s="42"/>
      <c r="C63" s="42"/>
      <c r="D63" s="42"/>
      <c r="E63" s="42"/>
      <c r="F63" s="4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7.75" customHeight="1">
      <c r="A64" s="69" t="s">
        <v>107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7.75" customHeight="1">
      <c r="A65" s="69" t="s">
        <v>108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7.0" customHeight="1">
      <c r="A66" s="69" t="s">
        <v>109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0" customHeight="1">
      <c r="A67" s="9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06" t="s">
        <v>110</v>
      </c>
      <c r="B68" s="107" t="s">
        <v>111</v>
      </c>
      <c r="C68" s="6"/>
      <c r="D68" s="6"/>
      <c r="E68" s="7"/>
      <c r="F68" s="106" t="s">
        <v>69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65" t="s">
        <v>36</v>
      </c>
      <c r="B69" s="2" t="s">
        <v>112</v>
      </c>
      <c r="C69" s="2"/>
      <c r="D69" s="115" t="s">
        <v>113</v>
      </c>
      <c r="E69" s="7"/>
      <c r="F69" s="8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65" t="s">
        <v>38</v>
      </c>
      <c r="B70" s="116" t="s">
        <v>114</v>
      </c>
      <c r="C70" s="117"/>
      <c r="D70" s="115"/>
      <c r="E70" s="7"/>
      <c r="F70" s="8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7.0" customHeight="1">
      <c r="A71" s="65" t="s">
        <v>41</v>
      </c>
      <c r="B71" s="116" t="s">
        <v>115</v>
      </c>
      <c r="C71" s="117"/>
      <c r="D71" s="115"/>
      <c r="E71" s="7"/>
      <c r="F71" s="85"/>
      <c r="G71" s="2"/>
      <c r="H71" s="4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37.5" customHeight="1">
      <c r="A72" s="65" t="s">
        <v>43</v>
      </c>
      <c r="B72" s="116" t="s">
        <v>79</v>
      </c>
      <c r="C72" s="117"/>
      <c r="D72" s="115"/>
      <c r="E72" s="7"/>
      <c r="F72" s="8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75" customHeight="1">
      <c r="A73" s="89" t="s">
        <v>89</v>
      </c>
      <c r="B73" s="6"/>
      <c r="C73" s="6"/>
      <c r="D73" s="6"/>
      <c r="E73" s="7"/>
      <c r="F73" s="9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43.5" customHeight="1">
      <c r="A74" s="69" t="s">
        <v>116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7.0" customHeight="1">
      <c r="A75" s="69" t="s">
        <v>117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18"/>
      <c r="B76" s="118"/>
      <c r="C76" s="118"/>
      <c r="D76" s="118"/>
      <c r="E76" s="118"/>
      <c r="F76" s="11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18"/>
      <c r="B77" s="118"/>
      <c r="C77" s="118"/>
      <c r="D77" s="118"/>
      <c r="E77" s="118"/>
      <c r="F77" s="11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19" t="s">
        <v>118</v>
      </c>
      <c r="B78" s="80"/>
      <c r="C78" s="80"/>
      <c r="D78" s="80"/>
      <c r="E78" s="80"/>
      <c r="F78" s="8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20">
        <v>2.0</v>
      </c>
      <c r="B79" s="121" t="s">
        <v>119</v>
      </c>
      <c r="C79" s="122"/>
      <c r="D79" s="122"/>
      <c r="E79" s="123"/>
      <c r="F79" s="124" t="s">
        <v>69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31.5" customHeight="1">
      <c r="A80" s="14" t="s">
        <v>84</v>
      </c>
      <c r="B80" s="125" t="s">
        <v>120</v>
      </c>
      <c r="C80" s="53"/>
      <c r="D80" s="53"/>
      <c r="E80" s="54"/>
      <c r="F80" s="12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0" customHeight="1">
      <c r="A81" s="14" t="s">
        <v>93</v>
      </c>
      <c r="B81" s="125" t="s">
        <v>121</v>
      </c>
      <c r="C81" s="67"/>
      <c r="D81" s="67"/>
      <c r="E81" s="127"/>
      <c r="F81" s="12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4" t="s">
        <v>110</v>
      </c>
      <c r="B82" s="125" t="s">
        <v>122</v>
      </c>
      <c r="C82" s="67"/>
      <c r="D82" s="67"/>
      <c r="E82" s="127"/>
      <c r="F82" s="12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128"/>
      <c r="B83" s="129" t="s">
        <v>106</v>
      </c>
      <c r="C83" s="130"/>
      <c r="D83" s="130"/>
      <c r="E83" s="131"/>
      <c r="F83" s="13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119" t="s">
        <v>123</v>
      </c>
      <c r="B84" s="80"/>
      <c r="C84" s="80"/>
      <c r="D84" s="80"/>
      <c r="E84" s="80"/>
      <c r="F84" s="8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06">
        <v>3.0</v>
      </c>
      <c r="B85" s="133" t="s">
        <v>124</v>
      </c>
      <c r="C85" s="134"/>
      <c r="D85" s="134"/>
      <c r="E85" s="106" t="s">
        <v>86</v>
      </c>
      <c r="F85" s="106" t="s">
        <v>69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65" t="s">
        <v>36</v>
      </c>
      <c r="B86" s="70" t="s">
        <v>125</v>
      </c>
      <c r="C86" s="6"/>
      <c r="D86" s="7"/>
      <c r="E86" s="135"/>
      <c r="F86" s="8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65" t="s">
        <v>38</v>
      </c>
      <c r="B87" s="70" t="s">
        <v>126</v>
      </c>
      <c r="C87" s="6"/>
      <c r="D87" s="7"/>
      <c r="E87" s="135"/>
      <c r="F87" s="8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65" t="s">
        <v>41</v>
      </c>
      <c r="B88" s="70" t="s">
        <v>127</v>
      </c>
      <c r="C88" s="6"/>
      <c r="D88" s="7"/>
      <c r="E88" s="135"/>
      <c r="F88" s="85"/>
      <c r="G88" s="2"/>
      <c r="H88" s="13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65" t="s">
        <v>43</v>
      </c>
      <c r="B89" s="70" t="s">
        <v>128</v>
      </c>
      <c r="C89" s="6"/>
      <c r="D89" s="7"/>
      <c r="E89" s="135"/>
      <c r="F89" s="8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65" t="s">
        <v>74</v>
      </c>
      <c r="B90" s="70" t="s">
        <v>129</v>
      </c>
      <c r="C90" s="6"/>
      <c r="D90" s="7"/>
      <c r="E90" s="135"/>
      <c r="F90" s="8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32.25" customHeight="1">
      <c r="A91" s="137" t="s">
        <v>76</v>
      </c>
      <c r="B91" s="138" t="s">
        <v>130</v>
      </c>
      <c r="C91" s="6"/>
      <c r="D91" s="7"/>
      <c r="E91" s="109"/>
      <c r="F91" s="8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0.25" customHeight="1">
      <c r="A92" s="139" t="s">
        <v>131</v>
      </c>
      <c r="B92" s="140"/>
      <c r="C92" s="140"/>
      <c r="D92" s="140"/>
      <c r="E92" s="112">
        <f>SUM(E86:E91)</f>
        <v>0</v>
      </c>
      <c r="F92" s="9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32.25" customHeight="1">
      <c r="A93" s="70" t="s">
        <v>132</v>
      </c>
      <c r="B93" s="6"/>
      <c r="C93" s="6"/>
      <c r="D93" s="6"/>
      <c r="E93" s="6"/>
      <c r="F93" s="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30.75" customHeight="1">
      <c r="A94" s="70" t="s">
        <v>133</v>
      </c>
      <c r="B94" s="6"/>
      <c r="C94" s="6"/>
      <c r="D94" s="6"/>
      <c r="E94" s="6"/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0.25" customHeight="1">
      <c r="A95" s="141"/>
      <c r="B95" s="6"/>
      <c r="C95" s="6"/>
      <c r="D95" s="6"/>
      <c r="E95" s="6"/>
      <c r="F95" s="7"/>
      <c r="G95" s="2"/>
      <c r="H95" s="4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0" customHeight="1">
      <c r="A96" s="142" t="s">
        <v>134</v>
      </c>
      <c r="B96" s="143"/>
      <c r="C96" s="143"/>
      <c r="D96" s="143"/>
      <c r="E96" s="143"/>
      <c r="F96" s="14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49.5" customHeight="1">
      <c r="A97" s="145" t="s">
        <v>135</v>
      </c>
      <c r="B97" s="146"/>
      <c r="C97" s="146"/>
      <c r="D97" s="146"/>
      <c r="E97" s="146"/>
      <c r="F97" s="14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48" t="s">
        <v>136</v>
      </c>
      <c r="B98" s="149" t="s">
        <v>137</v>
      </c>
      <c r="C98" s="6"/>
      <c r="D98" s="7"/>
      <c r="E98" s="106" t="s">
        <v>86</v>
      </c>
      <c r="F98" s="150" t="s">
        <v>69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9.25" customHeight="1">
      <c r="A99" s="151" t="s">
        <v>36</v>
      </c>
      <c r="B99" s="152" t="s">
        <v>138</v>
      </c>
      <c r="C99" s="6"/>
      <c r="D99" s="7"/>
      <c r="E99" s="135"/>
      <c r="F99" s="15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51" t="s">
        <v>38</v>
      </c>
      <c r="B100" s="152" t="s">
        <v>139</v>
      </c>
      <c r="C100" s="6"/>
      <c r="D100" s="7"/>
      <c r="E100" s="135"/>
      <c r="F100" s="153"/>
      <c r="G100" s="2"/>
      <c r="H100" s="2"/>
      <c r="I100" s="154"/>
      <c r="J100" s="15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51" t="s">
        <v>41</v>
      </c>
      <c r="B101" s="152" t="s">
        <v>140</v>
      </c>
      <c r="C101" s="6"/>
      <c r="D101" s="7"/>
      <c r="E101" s="135"/>
      <c r="F101" s="153"/>
      <c r="G101" s="2"/>
      <c r="H101" s="2"/>
      <c r="I101" s="154"/>
      <c r="J101" s="15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51" t="s">
        <v>43</v>
      </c>
      <c r="B102" s="152" t="s">
        <v>141</v>
      </c>
      <c r="C102" s="6"/>
      <c r="D102" s="7"/>
      <c r="E102" s="135"/>
      <c r="F102" s="153"/>
      <c r="G102" s="2"/>
      <c r="H102" s="2"/>
      <c r="I102" s="155"/>
      <c r="J102" s="15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51" t="s">
        <v>74</v>
      </c>
      <c r="B103" s="152" t="s">
        <v>142</v>
      </c>
      <c r="C103" s="6"/>
      <c r="D103" s="7"/>
      <c r="E103" s="135"/>
      <c r="F103" s="153"/>
      <c r="G103" s="2"/>
      <c r="H103" s="2"/>
      <c r="I103" s="155"/>
      <c r="J103" s="15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51" t="s">
        <v>76</v>
      </c>
      <c r="B104" s="152" t="s">
        <v>79</v>
      </c>
      <c r="C104" s="6"/>
      <c r="D104" s="7"/>
      <c r="E104" s="135"/>
      <c r="F104" s="153"/>
      <c r="G104" s="2"/>
      <c r="H104" s="2"/>
      <c r="I104" s="155"/>
      <c r="J104" s="15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89" t="s">
        <v>131</v>
      </c>
      <c r="B105" s="6"/>
      <c r="C105" s="6"/>
      <c r="D105" s="7"/>
      <c r="E105" s="112">
        <f>SUM(E99:E104)</f>
        <v>0</v>
      </c>
      <c r="F105" s="156"/>
      <c r="G105" s="2"/>
      <c r="H105" s="2"/>
      <c r="I105" s="155"/>
      <c r="J105" s="15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57">
        <v>44231.0</v>
      </c>
      <c r="B106" s="107" t="s">
        <v>143</v>
      </c>
      <c r="C106" s="6"/>
      <c r="D106" s="7"/>
      <c r="E106" s="106" t="s">
        <v>86</v>
      </c>
      <c r="F106" s="106" t="s">
        <v>69</v>
      </c>
      <c r="G106" s="2"/>
      <c r="H106" s="2"/>
      <c r="I106" s="155"/>
      <c r="J106" s="15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65" t="s">
        <v>36</v>
      </c>
      <c r="B107" s="158" t="s">
        <v>144</v>
      </c>
      <c r="C107" s="6"/>
      <c r="D107" s="7"/>
      <c r="E107" s="159"/>
      <c r="F107" s="159"/>
      <c r="G107" s="2"/>
      <c r="H107" s="2"/>
      <c r="I107" s="155"/>
      <c r="J107" s="15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89" t="s">
        <v>131</v>
      </c>
      <c r="B108" s="6"/>
      <c r="C108" s="6"/>
      <c r="D108" s="7"/>
      <c r="E108" s="112">
        <f>SUM(E102:E107)</f>
        <v>0</v>
      </c>
      <c r="F108" s="113"/>
      <c r="G108" s="2"/>
      <c r="H108" s="2"/>
      <c r="I108" s="155"/>
      <c r="J108" s="15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118"/>
      <c r="B109" s="118"/>
      <c r="C109" s="118"/>
      <c r="D109" s="118"/>
      <c r="E109" s="118"/>
      <c r="F109" s="118"/>
      <c r="G109" s="2"/>
      <c r="H109" s="2"/>
      <c r="I109" s="155"/>
      <c r="J109" s="15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119" t="s">
        <v>145</v>
      </c>
      <c r="B110" s="80"/>
      <c r="C110" s="80"/>
      <c r="D110" s="80"/>
      <c r="E110" s="80"/>
      <c r="F110" s="81"/>
      <c r="G110" s="2"/>
      <c r="H110" s="2"/>
      <c r="I110" s="155"/>
      <c r="J110" s="15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20">
        <v>4.0</v>
      </c>
      <c r="B111" s="121" t="s">
        <v>146</v>
      </c>
      <c r="C111" s="122"/>
      <c r="D111" s="122"/>
      <c r="E111" s="123"/>
      <c r="F111" s="124" t="s">
        <v>69</v>
      </c>
      <c r="G111" s="2"/>
      <c r="H111" s="2"/>
      <c r="I111" s="155"/>
      <c r="J111" s="15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65" t="s">
        <v>136</v>
      </c>
      <c r="B112" s="70" t="s">
        <v>147</v>
      </c>
      <c r="C112" s="6"/>
      <c r="D112" s="6"/>
      <c r="E112" s="7"/>
      <c r="F112" s="85"/>
      <c r="G112" s="2"/>
      <c r="H112" s="2"/>
      <c r="I112" s="155"/>
      <c r="J112" s="15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60">
        <v>44231.0</v>
      </c>
      <c r="B113" s="87" t="s">
        <v>148</v>
      </c>
      <c r="C113" s="42"/>
      <c r="D113" s="42"/>
      <c r="E113" s="43"/>
      <c r="F113" s="88"/>
      <c r="G113" s="2"/>
      <c r="H113" s="2"/>
      <c r="I113" s="155"/>
      <c r="J113" s="15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30.0" customHeight="1">
      <c r="A114" s="161" t="s">
        <v>131</v>
      </c>
      <c r="B114" s="162"/>
      <c r="C114" s="162"/>
      <c r="D114" s="162"/>
      <c r="E114" s="163"/>
      <c r="F114" s="164"/>
      <c r="G114" s="2"/>
      <c r="H114" s="2"/>
      <c r="I114" s="154"/>
      <c r="J114" s="15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9.5" customHeight="1">
      <c r="A115" s="165" t="s">
        <v>149</v>
      </c>
      <c r="B115" s="80"/>
      <c r="C115" s="80"/>
      <c r="D115" s="80"/>
      <c r="E115" s="80"/>
      <c r="F115" s="81"/>
      <c r="G115" s="2"/>
      <c r="H115" s="2"/>
      <c r="I115" s="154"/>
      <c r="J115" s="15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24">
        <v>5.0</v>
      </c>
      <c r="B116" s="166" t="s">
        <v>150</v>
      </c>
      <c r="C116" s="97"/>
      <c r="D116" s="97"/>
      <c r="E116" s="167"/>
      <c r="F116" s="124" t="s">
        <v>69</v>
      </c>
      <c r="G116" s="2"/>
      <c r="H116" s="2"/>
      <c r="I116" s="154"/>
      <c r="J116" s="15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65" t="s">
        <v>36</v>
      </c>
      <c r="B117" s="70" t="s">
        <v>151</v>
      </c>
      <c r="C117" s="6"/>
      <c r="D117" s="6"/>
      <c r="E117" s="7"/>
      <c r="F117" s="8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65" t="s">
        <v>38</v>
      </c>
      <c r="B118" s="70" t="s">
        <v>152</v>
      </c>
      <c r="C118" s="6"/>
      <c r="D118" s="6"/>
      <c r="E118" s="7"/>
      <c r="F118" s="8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65" t="s">
        <v>41</v>
      </c>
      <c r="B119" s="70" t="s">
        <v>153</v>
      </c>
      <c r="C119" s="6"/>
      <c r="D119" s="6"/>
      <c r="E119" s="7"/>
      <c r="F119" s="8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65" t="s">
        <v>43</v>
      </c>
      <c r="B120" s="70" t="s">
        <v>154</v>
      </c>
      <c r="C120" s="110"/>
      <c r="D120" s="110"/>
      <c r="E120" s="111"/>
      <c r="F120" s="8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65" t="s">
        <v>74</v>
      </c>
      <c r="B121" s="70" t="s">
        <v>155</v>
      </c>
      <c r="C121" s="110"/>
      <c r="D121" s="110"/>
      <c r="E121" s="111"/>
      <c r="F121" s="85"/>
      <c r="G121" s="2"/>
      <c r="H121" s="4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65" t="s">
        <v>76</v>
      </c>
      <c r="B122" s="70" t="s">
        <v>156</v>
      </c>
      <c r="C122" s="110"/>
      <c r="D122" s="110"/>
      <c r="E122" s="111"/>
      <c r="F122" s="85"/>
      <c r="G122" s="2"/>
      <c r="H122" s="16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39" t="s">
        <v>106</v>
      </c>
      <c r="B123" s="140"/>
      <c r="C123" s="140"/>
      <c r="D123" s="169"/>
      <c r="E123" s="7"/>
      <c r="F123" s="170">
        <f>SUM(F117:F122)</f>
        <v>0</v>
      </c>
      <c r="G123" s="17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10" t="s">
        <v>157</v>
      </c>
      <c r="B124" s="6"/>
      <c r="C124" s="6"/>
      <c r="D124" s="6"/>
      <c r="E124" s="6"/>
      <c r="F124" s="6"/>
      <c r="G124" s="17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172"/>
      <c r="B125" s="42"/>
      <c r="C125" s="42"/>
      <c r="D125" s="42"/>
      <c r="E125" s="42"/>
      <c r="F125" s="4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119" t="s">
        <v>158</v>
      </c>
      <c r="B126" s="80"/>
      <c r="C126" s="80"/>
      <c r="D126" s="80"/>
      <c r="E126" s="80"/>
      <c r="F126" s="8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24">
        <v>6.0</v>
      </c>
      <c r="B127" s="173" t="s">
        <v>159</v>
      </c>
      <c r="C127" s="4"/>
      <c r="D127" s="31"/>
      <c r="E127" s="124" t="s">
        <v>86</v>
      </c>
      <c r="F127" s="124" t="s">
        <v>69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65" t="s">
        <v>36</v>
      </c>
      <c r="B128" s="70" t="s">
        <v>160</v>
      </c>
      <c r="C128" s="53"/>
      <c r="D128" s="54"/>
      <c r="E128" s="135"/>
      <c r="F128" s="8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65" t="s">
        <v>38</v>
      </c>
      <c r="B129" s="70" t="s">
        <v>161</v>
      </c>
      <c r="C129" s="53"/>
      <c r="D129" s="54"/>
      <c r="E129" s="135"/>
      <c r="F129" s="8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65" t="s">
        <v>41</v>
      </c>
      <c r="B130" s="70" t="s">
        <v>162</v>
      </c>
      <c r="C130" s="53"/>
      <c r="D130" s="54"/>
      <c r="E130" s="135"/>
      <c r="F130" s="8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55"/>
      <c r="B131" s="52" t="s">
        <v>163</v>
      </c>
      <c r="C131" s="174"/>
      <c r="D131" s="7"/>
      <c r="E131" s="135"/>
      <c r="F131" s="8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55"/>
      <c r="B132" s="52" t="s">
        <v>164</v>
      </c>
      <c r="C132" s="53"/>
      <c r="D132" s="54"/>
      <c r="E132" s="135"/>
      <c r="F132" s="8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55"/>
      <c r="B133" s="52" t="s">
        <v>165</v>
      </c>
      <c r="C133" s="53"/>
      <c r="D133" s="7"/>
      <c r="E133" s="135"/>
      <c r="F133" s="8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175" t="s">
        <v>106</v>
      </c>
      <c r="B134" s="6"/>
      <c r="C134" s="6"/>
      <c r="D134" s="7"/>
      <c r="E134" s="176"/>
      <c r="F134" s="1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68" t="s">
        <v>166</v>
      </c>
      <c r="B135" s="42"/>
      <c r="C135" s="42"/>
      <c r="D135" s="42"/>
      <c r="E135" s="42"/>
      <c r="F135" s="4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69" t="s">
        <v>167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177"/>
      <c r="B137" s="177"/>
      <c r="C137" s="177"/>
      <c r="D137" s="177"/>
      <c r="E137" s="178"/>
      <c r="F137" s="17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50"/>
      <c r="B138" s="50" t="s">
        <v>168</v>
      </c>
      <c r="C138" s="50"/>
      <c r="D138" s="50"/>
      <c r="E138" s="50"/>
      <c r="F138" s="5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50" t="s">
        <v>169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8.5" customHeight="1">
      <c r="A140" s="180" t="s">
        <v>170</v>
      </c>
      <c r="B140" s="6"/>
      <c r="C140" s="6"/>
      <c r="D140" s="6"/>
      <c r="E140" s="7"/>
      <c r="F140" s="106" t="s">
        <v>171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65" t="s">
        <v>36</v>
      </c>
      <c r="B141" s="70" t="s">
        <v>172</v>
      </c>
      <c r="C141" s="6"/>
      <c r="D141" s="6"/>
      <c r="E141" s="7"/>
      <c r="F141" s="85" t="str">
        <f>F38</f>
        <v/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65" t="s">
        <v>38</v>
      </c>
      <c r="B142" s="70" t="s">
        <v>173</v>
      </c>
      <c r="C142" s="6"/>
      <c r="D142" s="6"/>
      <c r="E142" s="7"/>
      <c r="F142" s="85" t="str">
        <f>F83</f>
        <v/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65" t="s">
        <v>41</v>
      </c>
      <c r="B143" s="70" t="s">
        <v>174</v>
      </c>
      <c r="C143" s="6"/>
      <c r="D143" s="6"/>
      <c r="E143" s="7"/>
      <c r="F143" s="85" t="str">
        <f>F92</f>
        <v/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65" t="s">
        <v>43</v>
      </c>
      <c r="B144" s="70" t="s">
        <v>175</v>
      </c>
      <c r="C144" s="6"/>
      <c r="D144" s="6"/>
      <c r="E144" s="7"/>
      <c r="F144" s="85" t="str">
        <f>F114</f>
        <v/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65" t="s">
        <v>74</v>
      </c>
      <c r="B145" s="70" t="s">
        <v>176</v>
      </c>
      <c r="C145" s="6"/>
      <c r="D145" s="6"/>
      <c r="E145" s="7"/>
      <c r="F145" s="85">
        <f>F123</f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141" t="s">
        <v>177</v>
      </c>
      <c r="B146" s="6"/>
      <c r="C146" s="6"/>
      <c r="D146" s="6"/>
      <c r="E146" s="7"/>
      <c r="F146" s="85">
        <f>SUM(F141:F145)</f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65" t="s">
        <v>76</v>
      </c>
      <c r="B147" s="70" t="s">
        <v>178</v>
      </c>
      <c r="C147" s="6"/>
      <c r="D147" s="6"/>
      <c r="E147" s="7"/>
      <c r="F147" s="85" t="str">
        <f>F134</f>
        <v/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89" t="s">
        <v>179</v>
      </c>
      <c r="B148" s="6"/>
      <c r="C148" s="6"/>
      <c r="D148" s="6"/>
      <c r="E148" s="7"/>
      <c r="F148" s="113">
        <f>SUM(F146:F147)</f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81" t="s">
        <v>180</v>
      </c>
      <c r="B149" s="6"/>
      <c r="C149" s="6"/>
      <c r="D149" s="6"/>
      <c r="E149" s="7"/>
      <c r="F149" s="1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89" t="s">
        <v>181</v>
      </c>
      <c r="B150" s="6"/>
      <c r="C150" s="6"/>
      <c r="D150" s="6"/>
      <c r="E150" s="7"/>
      <c r="F150" s="18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4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21">
    <mergeCell ref="A2:G2"/>
    <mergeCell ref="A3:G3"/>
    <mergeCell ref="A5:F5"/>
    <mergeCell ref="A6:F6"/>
    <mergeCell ref="B8:E8"/>
    <mergeCell ref="B9:E9"/>
    <mergeCell ref="B10:E10"/>
    <mergeCell ref="B11:E11"/>
    <mergeCell ref="A13:F13"/>
    <mergeCell ref="A16:F16"/>
    <mergeCell ref="A17:F17"/>
    <mergeCell ref="A19:F19"/>
    <mergeCell ref="A20:F20"/>
    <mergeCell ref="B21:E21"/>
    <mergeCell ref="B22:E22"/>
    <mergeCell ref="B23:E23"/>
    <mergeCell ref="B24:E24"/>
    <mergeCell ref="B25:E25"/>
    <mergeCell ref="A26:F26"/>
    <mergeCell ref="A27:F27"/>
    <mergeCell ref="A28:F28"/>
    <mergeCell ref="A29:F29"/>
    <mergeCell ref="B30:E30"/>
    <mergeCell ref="B31:E31"/>
    <mergeCell ref="B32:E32"/>
    <mergeCell ref="B33:E33"/>
    <mergeCell ref="B34:E34"/>
    <mergeCell ref="B35:E35"/>
    <mergeCell ref="B36:E36"/>
    <mergeCell ref="B37:E37"/>
    <mergeCell ref="A38:E38"/>
    <mergeCell ref="A39:F39"/>
    <mergeCell ref="A40:F40"/>
    <mergeCell ref="A42:F42"/>
    <mergeCell ref="B43:D43"/>
    <mergeCell ref="B44:D44"/>
    <mergeCell ref="B45:D45"/>
    <mergeCell ref="A46:E46"/>
    <mergeCell ref="A47:F47"/>
    <mergeCell ref="A48:F48"/>
    <mergeCell ref="A49:F49"/>
    <mergeCell ref="B52:D52"/>
    <mergeCell ref="B53:D53"/>
    <mergeCell ref="B54:D54"/>
    <mergeCell ref="B55:D55"/>
    <mergeCell ref="B56:D56"/>
    <mergeCell ref="B57:D57"/>
    <mergeCell ref="B58:D58"/>
    <mergeCell ref="B59:D59"/>
    <mergeCell ref="B112:E112"/>
    <mergeCell ref="B113:E113"/>
    <mergeCell ref="A114:E114"/>
    <mergeCell ref="A115:F115"/>
    <mergeCell ref="B116:E116"/>
    <mergeCell ref="B117:E117"/>
    <mergeCell ref="B118:E118"/>
    <mergeCell ref="B119:E119"/>
    <mergeCell ref="D123:E123"/>
    <mergeCell ref="A124:F124"/>
    <mergeCell ref="A125:F125"/>
    <mergeCell ref="A126:F126"/>
    <mergeCell ref="B127:D127"/>
    <mergeCell ref="C131:D131"/>
    <mergeCell ref="A149:E149"/>
    <mergeCell ref="A150:E150"/>
    <mergeCell ref="B142:E142"/>
    <mergeCell ref="B143:E143"/>
    <mergeCell ref="B144:E144"/>
    <mergeCell ref="B145:E145"/>
    <mergeCell ref="A146:E146"/>
    <mergeCell ref="B147:E147"/>
    <mergeCell ref="A148:E148"/>
    <mergeCell ref="B61:D61"/>
    <mergeCell ref="A62:D62"/>
    <mergeCell ref="A63:F63"/>
    <mergeCell ref="A64:F64"/>
    <mergeCell ref="A65:F65"/>
    <mergeCell ref="A66:F66"/>
    <mergeCell ref="A67:F67"/>
    <mergeCell ref="B68:E68"/>
    <mergeCell ref="D69:E69"/>
    <mergeCell ref="D70:E70"/>
    <mergeCell ref="D71:E71"/>
    <mergeCell ref="D72:E72"/>
    <mergeCell ref="A73:E73"/>
    <mergeCell ref="A74:F74"/>
    <mergeCell ref="A75:F75"/>
    <mergeCell ref="A78:F78"/>
    <mergeCell ref="B79:E79"/>
    <mergeCell ref="A84:F84"/>
    <mergeCell ref="B86:D86"/>
    <mergeCell ref="B87:D87"/>
    <mergeCell ref="B88:D88"/>
    <mergeCell ref="B89:D89"/>
    <mergeCell ref="B90:D90"/>
    <mergeCell ref="B91:D91"/>
    <mergeCell ref="A93:F93"/>
    <mergeCell ref="A94:F94"/>
    <mergeCell ref="A95:F95"/>
    <mergeCell ref="A96:F96"/>
    <mergeCell ref="A97:F97"/>
    <mergeCell ref="B98:D98"/>
    <mergeCell ref="B99:D99"/>
    <mergeCell ref="B100:D100"/>
    <mergeCell ref="B101:D101"/>
    <mergeCell ref="B102:D102"/>
    <mergeCell ref="B103:D103"/>
    <mergeCell ref="B104:D104"/>
    <mergeCell ref="A105:D105"/>
    <mergeCell ref="B106:D106"/>
    <mergeCell ref="B107:D107"/>
    <mergeCell ref="A108:D108"/>
    <mergeCell ref="A110:F110"/>
    <mergeCell ref="B111:E111"/>
    <mergeCell ref="C133:D133"/>
    <mergeCell ref="A134:D134"/>
    <mergeCell ref="A135:F135"/>
    <mergeCell ref="A136:F136"/>
    <mergeCell ref="A139:F139"/>
    <mergeCell ref="A140:E140"/>
    <mergeCell ref="B141:E141"/>
  </mergeCells>
  <printOptions/>
  <pageMargins bottom="0.75" footer="0.0" header="0.0" left="0.44" right="0.5316666666666666" top="0.5905511811023622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5.86"/>
    <col customWidth="1" min="3" max="3" width="14.0"/>
    <col customWidth="1" min="4" max="4" width="32.14"/>
    <col customWidth="1" min="5" max="5" width="15.57"/>
    <col customWidth="1" min="6" max="6" width="18.29"/>
  </cols>
  <sheetData>
    <row r="1">
      <c r="A1" s="48"/>
      <c r="B1" s="48"/>
      <c r="C1" s="48"/>
      <c r="D1" s="48"/>
      <c r="E1" s="48"/>
      <c r="F1" s="48"/>
      <c r="G1" s="48"/>
    </row>
    <row r="2">
      <c r="A2" s="183" t="s">
        <v>182</v>
      </c>
      <c r="B2" s="6"/>
      <c r="C2" s="6"/>
      <c r="D2" s="6"/>
      <c r="E2" s="6"/>
      <c r="F2" s="6"/>
      <c r="G2" s="7"/>
    </row>
    <row r="3">
      <c r="A3" s="184"/>
      <c r="B3" s="6"/>
      <c r="C3" s="6"/>
      <c r="D3" s="6"/>
      <c r="E3" s="6"/>
      <c r="F3" s="6"/>
      <c r="G3" s="7"/>
    </row>
    <row r="4">
      <c r="A4" s="185" t="s">
        <v>36</v>
      </c>
      <c r="B4" s="186" t="s">
        <v>183</v>
      </c>
      <c r="C4" s="7"/>
      <c r="D4" s="187" t="s">
        <v>36</v>
      </c>
      <c r="E4" s="187" t="s">
        <v>38</v>
      </c>
      <c r="F4" s="187" t="s">
        <v>41</v>
      </c>
      <c r="G4" s="187" t="s">
        <v>43</v>
      </c>
    </row>
    <row r="5">
      <c r="A5" s="188" t="s">
        <v>184</v>
      </c>
      <c r="B5" s="188" t="s">
        <v>185</v>
      </c>
      <c r="C5" s="188" t="s">
        <v>53</v>
      </c>
      <c r="D5" s="188" t="s">
        <v>186</v>
      </c>
      <c r="E5" s="188" t="s">
        <v>187</v>
      </c>
      <c r="F5" s="188" t="s">
        <v>188</v>
      </c>
      <c r="G5" s="189" t="s">
        <v>189</v>
      </c>
    </row>
    <row r="6">
      <c r="A6" s="190">
        <v>1.0</v>
      </c>
      <c r="B6" s="191" t="s">
        <v>190</v>
      </c>
      <c r="C6" s="192" t="s">
        <v>53</v>
      </c>
      <c r="D6" s="193" t="s">
        <v>191</v>
      </c>
      <c r="E6" s="194"/>
      <c r="F6" s="195">
        <v>6.0</v>
      </c>
      <c r="G6" s="194"/>
    </row>
    <row r="7">
      <c r="A7" s="190">
        <v>2.0</v>
      </c>
      <c r="B7" s="196" t="s">
        <v>192</v>
      </c>
      <c r="C7" s="192" t="s">
        <v>53</v>
      </c>
      <c r="D7" s="193" t="s">
        <v>193</v>
      </c>
      <c r="E7" s="194"/>
      <c r="F7" s="195">
        <v>6.0</v>
      </c>
      <c r="G7" s="194"/>
    </row>
    <row r="8">
      <c r="A8" s="190">
        <v>3.0</v>
      </c>
      <c r="B8" s="191" t="s">
        <v>194</v>
      </c>
      <c r="C8" s="192" t="s">
        <v>195</v>
      </c>
      <c r="D8" s="193" t="s">
        <v>193</v>
      </c>
      <c r="E8" s="194"/>
      <c r="F8" s="195">
        <v>6.0</v>
      </c>
      <c r="G8" s="194"/>
    </row>
    <row r="9">
      <c r="A9" s="190">
        <v>4.0</v>
      </c>
      <c r="B9" s="190" t="s">
        <v>196</v>
      </c>
      <c r="C9" s="192" t="s">
        <v>53</v>
      </c>
      <c r="D9" s="193" t="s">
        <v>26</v>
      </c>
      <c r="E9" s="194"/>
      <c r="F9" s="195">
        <v>6.0</v>
      </c>
      <c r="G9" s="194"/>
    </row>
    <row r="10">
      <c r="A10" s="197" t="s">
        <v>197</v>
      </c>
      <c r="B10" s="6"/>
      <c r="C10" s="6"/>
      <c r="D10" s="6"/>
      <c r="E10" s="6"/>
      <c r="F10" s="7"/>
      <c r="G10" s="198"/>
    </row>
    <row r="11">
      <c r="A11" s="184"/>
      <c r="B11" s="6"/>
      <c r="C11" s="6"/>
      <c r="D11" s="6"/>
      <c r="E11" s="6"/>
      <c r="F11" s="6"/>
      <c r="G11" s="7"/>
    </row>
    <row r="12">
      <c r="A12" s="185" t="s">
        <v>74</v>
      </c>
      <c r="B12" s="186" t="s">
        <v>198</v>
      </c>
      <c r="C12" s="7"/>
      <c r="D12" s="187" t="s">
        <v>36</v>
      </c>
      <c r="E12" s="187" t="s">
        <v>38</v>
      </c>
      <c r="F12" s="187" t="s">
        <v>41</v>
      </c>
      <c r="G12" s="187" t="s">
        <v>43</v>
      </c>
    </row>
    <row r="13">
      <c r="A13" s="188" t="s">
        <v>184</v>
      </c>
      <c r="B13" s="188" t="s">
        <v>185</v>
      </c>
      <c r="C13" s="188" t="s">
        <v>53</v>
      </c>
      <c r="D13" s="188" t="s">
        <v>186</v>
      </c>
      <c r="E13" s="188" t="s">
        <v>187</v>
      </c>
      <c r="F13" s="188" t="s">
        <v>188</v>
      </c>
      <c r="G13" s="189" t="s">
        <v>189</v>
      </c>
    </row>
    <row r="14">
      <c r="A14" s="190">
        <v>1.0</v>
      </c>
      <c r="B14" s="199" t="s">
        <v>199</v>
      </c>
      <c r="C14" s="200" t="s">
        <v>195</v>
      </c>
      <c r="D14" s="201">
        <v>1.0</v>
      </c>
      <c r="E14" s="202"/>
      <c r="F14" s="202">
        <v>6.0</v>
      </c>
      <c r="G14" s="202"/>
    </row>
    <row r="15">
      <c r="A15" s="190">
        <v>2.0</v>
      </c>
      <c r="B15" s="199" t="s">
        <v>200</v>
      </c>
      <c r="C15" s="200" t="s">
        <v>53</v>
      </c>
      <c r="D15" s="201">
        <v>23.0</v>
      </c>
      <c r="E15" s="202"/>
      <c r="F15" s="200">
        <v>1.0</v>
      </c>
      <c r="G15" s="202"/>
    </row>
    <row r="16">
      <c r="A16" s="190">
        <v>3.0</v>
      </c>
      <c r="B16" s="203" t="s">
        <v>201</v>
      </c>
      <c r="C16" s="200" t="s">
        <v>195</v>
      </c>
      <c r="D16" s="201">
        <v>1.0</v>
      </c>
      <c r="E16" s="202"/>
      <c r="F16" s="200">
        <v>1.0</v>
      </c>
      <c r="G16" s="202"/>
    </row>
    <row r="17">
      <c r="A17" s="197" t="s">
        <v>197</v>
      </c>
      <c r="B17" s="6"/>
      <c r="C17" s="6"/>
      <c r="D17" s="6"/>
      <c r="E17" s="6"/>
      <c r="F17" s="7"/>
      <c r="G17" s="198"/>
    </row>
    <row r="33">
      <c r="H33" s="204"/>
    </row>
  </sheetData>
  <mergeCells count="7">
    <mergeCell ref="B12:C12"/>
    <mergeCell ref="A17:F17"/>
    <mergeCell ref="A2:G2"/>
    <mergeCell ref="A3:G3"/>
    <mergeCell ref="B4:C4"/>
    <mergeCell ref="A10:F10"/>
    <mergeCell ref="A11:G11"/>
  </mergeCells>
  <printOptions gridLines="1" horizontalCentered="1"/>
  <pageMargins bottom="0.5905511811023622" footer="0.0" header="0.0" left="0.7" right="0.7" top="0.5905511811023622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2015-09-22T12:29:08Z</dcterms:created>
  <dc:creator>Ariana Grossi Goulart</dc:creator>
</cp:coreProperties>
</file>