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515" windowHeight="9270"/>
  </bookViews>
  <sheets>
    <sheet name="2022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6" i="4"/>
  <c r="F15" i="4"/>
  <c r="F14" i="4"/>
  <c r="F13" i="4"/>
  <c r="F12" i="4"/>
  <c r="F11" i="4"/>
  <c r="F10" i="4"/>
  <c r="F9" i="4"/>
  <c r="F8" i="4"/>
  <c r="F7" i="4"/>
  <c r="F6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27" i="4"/>
  <c r="F28" i="4"/>
  <c r="F29" i="4"/>
  <c r="F30" i="4"/>
  <c r="F31" i="4"/>
  <c r="F32" i="4"/>
  <c r="F33" i="4"/>
  <c r="F34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36" i="4"/>
  <c r="F41" i="4"/>
  <c r="F40" i="4"/>
  <c r="F39" i="4"/>
  <c r="F38" i="4"/>
  <c r="F37" i="4"/>
  <c r="F35" i="4"/>
  <c r="F18" i="4"/>
  <c r="F26" i="4"/>
  <c r="F25" i="4"/>
  <c r="F24" i="4"/>
  <c r="F23" i="4"/>
  <c r="F22" i="4"/>
  <c r="F21" i="4"/>
  <c r="F17" i="4"/>
</calcChain>
</file>

<file path=xl/sharedStrings.xml><?xml version="1.0" encoding="utf-8"?>
<sst xmlns="http://schemas.openxmlformats.org/spreadsheetml/2006/main" count="172" uniqueCount="49">
  <si>
    <t>Valor de referência:</t>
  </si>
  <si>
    <t>Portaria nº 24.839, de 09/12/2020</t>
  </si>
  <si>
    <t>PERCENTUAIS MÁXIMOS DA GRATIFICAÇÃO POR ENCARGO DE CURSO OU CONCURSO - GECC INCIDENTES SOBRE O MAIOR VENCIMENTO BÁSICO DA ADMINISTRAÇÃO PÚBLICA FEDERAL POR HORA TRABALHADA</t>
  </si>
  <si>
    <t>PREVISÃO</t>
  </si>
  <si>
    <t>ATIVIDADE</t>
  </si>
  <si>
    <t>SUBTIPO DE ATIVIDADE</t>
  </si>
  <si>
    <t>FORMAÇÃO ACADÊMICA OU EXPERIÊNCIA COMPROVADA NECESSÁRIA PARA A ATIVIDADE</t>
  </si>
  <si>
    <t>PERCENTUAL MÁXIMO APLICÁVEL (em %)</t>
  </si>
  <si>
    <t>VALOR MÁXIMO POR HORA TRABALHADA *Portaria nº 24.839, de 09/12/2020</t>
  </si>
  <si>
    <r>
      <t>Inciso I do </t>
    </r>
    <r>
      <rPr>
        <b/>
        <sz val="10"/>
        <color rgb="FF000000"/>
        <rFont val="Arial"/>
        <family val="2"/>
        <charset val="1"/>
      </rPr>
      <t>caput</t>
    </r>
    <r>
      <rPr>
        <sz val="10"/>
        <color rgb="FF000000"/>
        <rFont val="Arial"/>
        <family val="2"/>
        <charset val="1"/>
      </rPr>
      <t> do art. 2º</t>
    </r>
  </si>
  <si>
    <t>1. Ministração de aulas</t>
  </si>
  <si>
    <t>1.1. Instrutoria em curso de formação de carreiras, instrutoria em curso de desenvolvimento e aperfeiçoamento, instrutoria em curso gerencial, instrutoria em curso de pós-graduação e atividade de conferencista e de palestrante em evento de capacitação</t>
  </si>
  <si>
    <t>A-Pós-doutorado</t>
  </si>
  <si>
    <t>B-Doutorado</t>
  </si>
  <si>
    <t>C-Mestrado</t>
  </si>
  <si>
    <t>D-Especialização</t>
  </si>
  <si>
    <t>E-Graduação</t>
  </si>
  <si>
    <t>F-Educação profissional ou tecnológica</t>
  </si>
  <si>
    <t>G-Experiência comprovada</t>
  </si>
  <si>
    <t>1.2. Instrutoria em curso de treinamento</t>
  </si>
  <si>
    <t>1.3. Instrutoria em curso de educação de jovens e adultos</t>
  </si>
  <si>
    <t>2. Desenho instrucional</t>
  </si>
  <si>
    <t>2.1. Elaboração de material multimídia para curso a distância</t>
  </si>
  <si>
    <t>2.2. Elaboração de material didático</t>
  </si>
  <si>
    <t>2.3. Coordenação técnica e pedagógica</t>
  </si>
  <si>
    <t>3. Orientação de trabalho de conclusão de curso de pós-graduação</t>
  </si>
  <si>
    <t>Não se aplica</t>
  </si>
  <si>
    <t>4. Tutoria</t>
  </si>
  <si>
    <t>5. Monitoria</t>
  </si>
  <si>
    <t>6. Orientação para liderança</t>
  </si>
  <si>
    <t>7. Mentoria</t>
  </si>
  <si>
    <r>
      <t xml:space="preserve">Inciso II do </t>
    </r>
    <r>
      <rPr>
        <b/>
        <sz val="11"/>
        <color rgb="FF000000"/>
        <rFont val="Calibri"/>
      </rPr>
      <t>caput</t>
    </r>
    <r>
      <rPr>
        <sz val="11"/>
        <color rgb="FF000000"/>
        <rFont val="Calibri"/>
      </rPr>
      <t xml:space="preserve"> do art. 2º</t>
    </r>
  </si>
  <si>
    <t>Exames orais</t>
  </si>
  <si>
    <t>Análise curricular</t>
  </si>
  <si>
    <t>Correção de prova discursiva e análise crítica de questão de provas</t>
  </si>
  <si>
    <t>Elaboração de questões de provas</t>
  </si>
  <si>
    <t>Julgamento de recurso interposto por candidato</t>
  </si>
  <si>
    <t>Prova prática</t>
  </si>
  <si>
    <t>Julgamento de concurso de monografia</t>
  </si>
  <si>
    <r>
      <t>Inciso III do </t>
    </r>
    <r>
      <rPr>
        <b/>
        <sz val="10"/>
        <color rgb="FF000000"/>
        <rFont val="Arial"/>
        <family val="2"/>
        <charset val="1"/>
      </rPr>
      <t>caput</t>
    </r>
    <r>
      <rPr>
        <sz val="10"/>
        <color rgb="FF000000"/>
        <rFont val="Arial"/>
        <family val="2"/>
        <charset val="1"/>
      </rPr>
      <t> do art. 2º</t>
    </r>
  </si>
  <si>
    <t>Planejamento</t>
  </si>
  <si>
    <t>Coordenação</t>
  </si>
  <si>
    <t>Supervisão</t>
  </si>
  <si>
    <t>Execução</t>
  </si>
  <si>
    <t>Avaliação de resultado</t>
  </si>
  <si>
    <r>
      <t>Inciso IV do </t>
    </r>
    <r>
      <rPr>
        <b/>
        <sz val="10"/>
        <color rgb="FF000000"/>
        <rFont val="Arial"/>
        <family val="2"/>
        <charset val="1"/>
      </rPr>
      <t>caput</t>
    </r>
    <r>
      <rPr>
        <sz val="10"/>
        <color rgb="FF000000"/>
        <rFont val="Arial"/>
        <family val="2"/>
        <charset val="1"/>
      </rPr>
      <t> do art. 2º</t>
    </r>
  </si>
  <si>
    <t>Fiscalização</t>
  </si>
  <si>
    <t>Aplicação</t>
  </si>
  <si>
    <t>Atualização tabela gratificação por cursos e concursos (Decreto nº 11.069/2022, de 10/05/2022)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</si>
</sst>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2" fillId="2" borderId="0" xfId="0" applyNumberFormat="1" applyFont="1" applyFill="1"/>
    <xf numFmtId="0" fontId="1" fillId="3" borderId="0" xfId="0" applyFont="1" applyFill="1"/>
    <xf numFmtId="4" fontId="0" fillId="0" borderId="0" xfId="0" applyNumberForma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3" xfId="0" applyNumberFormat="1" applyFont="1" applyBorder="1" applyAlignment="1">
      <alignment horizontal="justify" vertical="center" wrapText="1"/>
    </xf>
    <xf numFmtId="8" fontId="4" fillId="0" borderId="5" xfId="0" applyNumberFormat="1" applyFont="1" applyBorder="1" applyAlignment="1">
      <alignment horizontal="right" vertical="center" wrapText="1"/>
    </xf>
    <xf numFmtId="8" fontId="4" fillId="0" borderId="0" xfId="0" applyNumberFormat="1" applyFont="1" applyAlignment="1">
      <alignment horizontal="right" vertical="center" wrapText="1"/>
    </xf>
    <xf numFmtId="8" fontId="4" fillId="0" borderId="0" xfId="0" applyNumberFormat="1" applyFont="1"/>
    <xf numFmtId="8" fontId="4" fillId="0" borderId="6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12" customWidth="1"/>
    <col min="2" max="2" width="24.5703125" style="4" customWidth="1"/>
    <col min="3" max="3" width="51" style="4" customWidth="1"/>
    <col min="4" max="4" width="40.140625" style="4" customWidth="1"/>
    <col min="5" max="5" width="13.42578125" style="5" customWidth="1"/>
    <col min="6" max="6" width="14.7109375" style="4" customWidth="1"/>
    <col min="7" max="7" width="15.5703125" customWidth="1"/>
    <col min="8" max="8" width="11.5703125" bestFit="1" customWidth="1"/>
  </cols>
  <sheetData>
    <row r="1" spans="1:13" s="1" customFormat="1" x14ac:dyDescent="0.25">
      <c r="A1" s="2" t="s">
        <v>48</v>
      </c>
      <c r="B1" s="2"/>
      <c r="C1" s="2"/>
      <c r="D1" s="2"/>
      <c r="E1" s="3"/>
      <c r="F1" s="2"/>
    </row>
    <row r="2" spans="1:13" s="1" customFormat="1" x14ac:dyDescent="0.25">
      <c r="A2" s="2"/>
      <c r="B2" s="4"/>
      <c r="C2" s="4"/>
      <c r="D2" s="2" t="s">
        <v>0</v>
      </c>
      <c r="E2" s="6">
        <v>27303.62</v>
      </c>
      <c r="F2" s="7" t="s">
        <v>1</v>
      </c>
      <c r="G2" s="7"/>
      <c r="M2" s="8"/>
    </row>
    <row r="3" spans="1:13" x14ac:dyDescent="0.25">
      <c r="F3" s="5"/>
    </row>
    <row r="4" spans="1:13" s="11" customFormat="1" ht="30.75" customHeight="1" x14ac:dyDescent="0.25">
      <c r="A4" s="36" t="s">
        <v>2</v>
      </c>
      <c r="B4" s="37"/>
      <c r="C4" s="37"/>
      <c r="D4" s="37"/>
      <c r="E4" s="37"/>
      <c r="F4" s="38"/>
      <c r="G4" s="10"/>
      <c r="H4" s="10"/>
    </row>
    <row r="5" spans="1:13" s="11" customFormat="1" ht="105" x14ac:dyDescent="0.25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4"/>
    </row>
    <row r="6" spans="1:13" s="9" customFormat="1" x14ac:dyDescent="0.25">
      <c r="A6" s="25" t="s">
        <v>9</v>
      </c>
      <c r="B6" s="28" t="s">
        <v>10</v>
      </c>
      <c r="C6" s="28" t="s">
        <v>11</v>
      </c>
      <c r="D6" s="15" t="s">
        <v>12</v>
      </c>
      <c r="E6" s="16">
        <v>1.47</v>
      </c>
      <c r="F6" s="17">
        <f t="shared" ref="F6:F16" si="0">(E6/100)*E$2</f>
        <v>401.36321399999997</v>
      </c>
      <c r="G6" s="18"/>
    </row>
    <row r="7" spans="1:13" s="9" customFormat="1" x14ac:dyDescent="0.25">
      <c r="A7" s="26"/>
      <c r="B7" s="26"/>
      <c r="C7" s="26"/>
      <c r="D7" s="15" t="s">
        <v>13</v>
      </c>
      <c r="E7" s="16">
        <v>1.47</v>
      </c>
      <c r="F7" s="17">
        <f t="shared" si="0"/>
        <v>401.36321399999997</v>
      </c>
      <c r="G7" s="18"/>
    </row>
    <row r="8" spans="1:13" s="9" customFormat="1" x14ac:dyDescent="0.25">
      <c r="A8" s="26"/>
      <c r="B8" s="26"/>
      <c r="C8" s="26"/>
      <c r="D8" s="15" t="s">
        <v>14</v>
      </c>
      <c r="E8" s="16">
        <v>1.47</v>
      </c>
      <c r="F8" s="17">
        <f t="shared" si="0"/>
        <v>401.36321399999997</v>
      </c>
      <c r="G8" s="18"/>
    </row>
    <row r="9" spans="1:13" s="9" customFormat="1" x14ac:dyDescent="0.25">
      <c r="A9" s="26"/>
      <c r="B9" s="26"/>
      <c r="C9" s="26"/>
      <c r="D9" s="15" t="s">
        <v>15</v>
      </c>
      <c r="E9" s="16">
        <v>1.3</v>
      </c>
      <c r="F9" s="17">
        <f t="shared" si="0"/>
        <v>354.94706000000002</v>
      </c>
      <c r="G9" s="18"/>
    </row>
    <row r="10" spans="1:13" s="9" customFormat="1" x14ac:dyDescent="0.25">
      <c r="A10" s="26"/>
      <c r="B10" s="26"/>
      <c r="C10" s="26"/>
      <c r="D10" s="15" t="s">
        <v>16</v>
      </c>
      <c r="E10" s="16">
        <v>1.1499999999999999</v>
      </c>
      <c r="F10" s="17">
        <f t="shared" si="0"/>
        <v>313.99162999999999</v>
      </c>
      <c r="G10" s="18"/>
    </row>
    <row r="11" spans="1:13" s="9" customFormat="1" x14ac:dyDescent="0.25">
      <c r="A11" s="26"/>
      <c r="B11" s="26"/>
      <c r="C11" s="26"/>
      <c r="D11" s="15" t="s">
        <v>17</v>
      </c>
      <c r="E11" s="16">
        <v>1</v>
      </c>
      <c r="F11" s="17">
        <f t="shared" si="0"/>
        <v>273.03620000000001</v>
      </c>
      <c r="G11" s="18"/>
    </row>
    <row r="12" spans="1:13" s="9" customFormat="1" x14ac:dyDescent="0.25">
      <c r="A12" s="26"/>
      <c r="B12" s="26"/>
      <c r="C12" s="27"/>
      <c r="D12" s="15" t="s">
        <v>18</v>
      </c>
      <c r="E12" s="16">
        <v>1.47</v>
      </c>
      <c r="F12" s="17">
        <f t="shared" si="0"/>
        <v>401.36321399999997</v>
      </c>
      <c r="G12" s="18"/>
      <c r="H12" s="19"/>
    </row>
    <row r="13" spans="1:13" s="9" customFormat="1" x14ac:dyDescent="0.25">
      <c r="A13" s="26"/>
      <c r="B13" s="26"/>
      <c r="C13" s="28" t="s">
        <v>19</v>
      </c>
      <c r="D13" s="15" t="s">
        <v>12</v>
      </c>
      <c r="E13" s="16">
        <v>0.97</v>
      </c>
      <c r="F13" s="17">
        <f t="shared" si="0"/>
        <v>264.84511400000002</v>
      </c>
      <c r="G13" s="18"/>
    </row>
    <row r="14" spans="1:13" s="9" customFormat="1" x14ac:dyDescent="0.25">
      <c r="A14" s="26"/>
      <c r="B14" s="26"/>
      <c r="C14" s="26"/>
      <c r="D14" s="15" t="s">
        <v>13</v>
      </c>
      <c r="E14" s="16">
        <v>0.97</v>
      </c>
      <c r="F14" s="17">
        <f t="shared" si="0"/>
        <v>264.84511400000002</v>
      </c>
      <c r="G14" s="18"/>
    </row>
    <row r="15" spans="1:13" s="9" customFormat="1" x14ac:dyDescent="0.25">
      <c r="A15" s="26"/>
      <c r="B15" s="26"/>
      <c r="C15" s="26"/>
      <c r="D15" s="15" t="s">
        <v>14</v>
      </c>
      <c r="E15" s="16">
        <v>0.97</v>
      </c>
      <c r="F15" s="17">
        <f t="shared" si="0"/>
        <v>264.84511400000002</v>
      </c>
      <c r="G15" s="18"/>
    </row>
    <row r="16" spans="1:13" s="9" customFormat="1" x14ac:dyDescent="0.25">
      <c r="A16" s="26"/>
      <c r="B16" s="26"/>
      <c r="C16" s="26"/>
      <c r="D16" s="15" t="s">
        <v>15</v>
      </c>
      <c r="E16" s="16">
        <v>0.9</v>
      </c>
      <c r="F16" s="17">
        <f t="shared" si="0"/>
        <v>245.73258000000001</v>
      </c>
      <c r="G16" s="18"/>
    </row>
    <row r="17" spans="1:9" s="9" customFormat="1" x14ac:dyDescent="0.25">
      <c r="A17" s="26"/>
      <c r="B17" s="26"/>
      <c r="C17" s="26"/>
      <c r="D17" s="15" t="s">
        <v>16</v>
      </c>
      <c r="E17" s="16">
        <v>0.8</v>
      </c>
      <c r="F17" s="20">
        <f t="shared" ref="F17" si="1">(E17/100)*E$2</f>
        <v>218.42895999999999</v>
      </c>
      <c r="G17" s="18"/>
    </row>
    <row r="18" spans="1:9" s="9" customFormat="1" x14ac:dyDescent="0.25">
      <c r="A18" s="26"/>
      <c r="B18" s="26"/>
      <c r="C18" s="26"/>
      <c r="D18" s="15" t="s">
        <v>17</v>
      </c>
      <c r="E18" s="16">
        <v>0.7</v>
      </c>
      <c r="F18" s="17">
        <f>(E18/100)*E$2</f>
        <v>191.12533999999997</v>
      </c>
      <c r="G18" s="18"/>
      <c r="H18" s="19"/>
    </row>
    <row r="19" spans="1:9" s="9" customFormat="1" x14ac:dyDescent="0.25">
      <c r="A19" s="26"/>
      <c r="B19" s="26"/>
      <c r="C19" s="26"/>
      <c r="D19" s="15" t="s">
        <v>18</v>
      </c>
      <c r="E19" s="16">
        <v>0.97</v>
      </c>
      <c r="F19" s="17">
        <f>(E19/100)*E$2</f>
        <v>264.84511400000002</v>
      </c>
      <c r="G19" s="18"/>
      <c r="H19" s="19"/>
    </row>
    <row r="20" spans="1:9" s="9" customFormat="1" x14ac:dyDescent="0.25">
      <c r="A20" s="26"/>
      <c r="B20" s="26"/>
      <c r="C20" s="28" t="s">
        <v>20</v>
      </c>
      <c r="D20" s="15" t="s">
        <v>12</v>
      </c>
      <c r="E20" s="16">
        <v>0.5</v>
      </c>
      <c r="F20" s="17">
        <f>(E20/100)*E$2</f>
        <v>136.5181</v>
      </c>
      <c r="G20" s="18"/>
    </row>
    <row r="21" spans="1:9" s="9" customFormat="1" x14ac:dyDescent="0.25">
      <c r="A21" s="26"/>
      <c r="B21" s="26"/>
      <c r="C21" s="26"/>
      <c r="D21" s="15" t="s">
        <v>13</v>
      </c>
      <c r="E21" s="16">
        <v>0.5</v>
      </c>
      <c r="F21" s="17">
        <f t="shared" ref="F21:F25" si="2">(E21/100)*E$2</f>
        <v>136.5181</v>
      </c>
      <c r="G21" s="18"/>
      <c r="H21" s="19"/>
    </row>
    <row r="22" spans="1:9" s="9" customFormat="1" x14ac:dyDescent="0.25">
      <c r="A22" s="26"/>
      <c r="B22" s="26"/>
      <c r="C22" s="26"/>
      <c r="D22" s="15" t="s">
        <v>14</v>
      </c>
      <c r="E22" s="16">
        <v>0.5</v>
      </c>
      <c r="F22" s="17">
        <f t="shared" si="2"/>
        <v>136.5181</v>
      </c>
      <c r="G22" s="18"/>
      <c r="H22" s="19"/>
    </row>
    <row r="23" spans="1:9" s="9" customFormat="1" x14ac:dyDescent="0.25">
      <c r="A23" s="26"/>
      <c r="B23" s="26"/>
      <c r="C23" s="26"/>
      <c r="D23" s="15" t="s">
        <v>15</v>
      </c>
      <c r="E23" s="16">
        <v>0.47</v>
      </c>
      <c r="F23" s="17">
        <f t="shared" si="2"/>
        <v>128.32701399999996</v>
      </c>
      <c r="G23" s="18"/>
    </row>
    <row r="24" spans="1:9" s="9" customFormat="1" x14ac:dyDescent="0.25">
      <c r="A24" s="26"/>
      <c r="B24" s="26"/>
      <c r="C24" s="26"/>
      <c r="D24" s="15" t="s">
        <v>16</v>
      </c>
      <c r="E24" s="16">
        <v>0.45</v>
      </c>
      <c r="F24" s="17">
        <f t="shared" si="2"/>
        <v>122.86629000000001</v>
      </c>
      <c r="G24" s="18"/>
      <c r="H24" s="19"/>
    </row>
    <row r="25" spans="1:9" s="9" customFormat="1" x14ac:dyDescent="0.25">
      <c r="A25" s="26"/>
      <c r="B25" s="26"/>
      <c r="C25" s="26"/>
      <c r="D25" s="15" t="s">
        <v>17</v>
      </c>
      <c r="E25" s="16">
        <v>0.45</v>
      </c>
      <c r="F25" s="20">
        <f t="shared" si="2"/>
        <v>122.86629000000001</v>
      </c>
      <c r="G25" s="18"/>
    </row>
    <row r="26" spans="1:9" s="9" customFormat="1" x14ac:dyDescent="0.25">
      <c r="A26" s="26"/>
      <c r="B26" s="26"/>
      <c r="C26" s="26"/>
      <c r="D26" s="15" t="s">
        <v>18</v>
      </c>
      <c r="E26" s="16">
        <v>0.5</v>
      </c>
      <c r="F26" s="17">
        <f t="shared" ref="F26:F29" si="3">(E26/100)*E$2</f>
        <v>136.5181</v>
      </c>
      <c r="G26" s="18"/>
      <c r="H26" s="19"/>
    </row>
    <row r="27" spans="1:9" s="9" customFormat="1" x14ac:dyDescent="0.25">
      <c r="A27" s="29"/>
      <c r="B27" s="28" t="s">
        <v>21</v>
      </c>
      <c r="C27" s="33" t="s">
        <v>22</v>
      </c>
      <c r="D27" s="21" t="s">
        <v>12</v>
      </c>
      <c r="E27" s="16">
        <v>1.47</v>
      </c>
      <c r="F27" s="17">
        <f t="shared" si="3"/>
        <v>401.36321399999997</v>
      </c>
      <c r="G27" s="18"/>
    </row>
    <row r="28" spans="1:9" s="9" customFormat="1" x14ac:dyDescent="0.25">
      <c r="A28" s="29"/>
      <c r="B28" s="26"/>
      <c r="C28" s="34"/>
      <c r="D28" s="21" t="s">
        <v>13</v>
      </c>
      <c r="E28" s="16">
        <v>1.47</v>
      </c>
      <c r="F28" s="17">
        <f t="shared" si="3"/>
        <v>401.36321399999997</v>
      </c>
      <c r="G28" s="18"/>
    </row>
    <row r="29" spans="1:9" s="9" customFormat="1" x14ac:dyDescent="0.25">
      <c r="A29" s="29"/>
      <c r="B29" s="26"/>
      <c r="C29" s="34"/>
      <c r="D29" s="21" t="s">
        <v>14</v>
      </c>
      <c r="E29" s="16">
        <v>1.47</v>
      </c>
      <c r="F29" s="20">
        <f t="shared" si="3"/>
        <v>401.36321399999997</v>
      </c>
      <c r="G29" s="18"/>
      <c r="H29" s="18"/>
    </row>
    <row r="30" spans="1:9" s="9" customFormat="1" x14ac:dyDescent="0.25">
      <c r="A30" s="29"/>
      <c r="B30" s="26"/>
      <c r="C30" s="34"/>
      <c r="D30" s="21" t="s">
        <v>15</v>
      </c>
      <c r="E30" s="16">
        <v>1.3</v>
      </c>
      <c r="F30" s="17">
        <f>(E30/100)*E$2</f>
        <v>354.94706000000002</v>
      </c>
      <c r="G30" s="18"/>
    </row>
    <row r="31" spans="1:9" s="9" customFormat="1" x14ac:dyDescent="0.25">
      <c r="A31" s="29"/>
      <c r="B31" s="26"/>
      <c r="C31" s="34"/>
      <c r="D31" s="21" t="s">
        <v>16</v>
      </c>
      <c r="E31" s="16">
        <v>1.1499999999999999</v>
      </c>
      <c r="F31" s="17">
        <f t="shared" ref="F31:F40" si="4">(E31/100)*E$2</f>
        <v>313.99162999999999</v>
      </c>
      <c r="G31" s="18"/>
      <c r="H31" s="18"/>
      <c r="I31" s="19"/>
    </row>
    <row r="32" spans="1:9" s="9" customFormat="1" x14ac:dyDescent="0.25">
      <c r="A32" s="29"/>
      <c r="B32" s="26"/>
      <c r="C32" s="34"/>
      <c r="D32" s="21" t="s">
        <v>17</v>
      </c>
      <c r="E32" s="16">
        <v>1</v>
      </c>
      <c r="F32" s="20">
        <f t="shared" si="4"/>
        <v>273.03620000000001</v>
      </c>
      <c r="G32" s="18"/>
    </row>
    <row r="33" spans="1:6" s="9" customFormat="1" x14ac:dyDescent="0.25">
      <c r="A33" s="29"/>
      <c r="B33" s="26"/>
      <c r="C33" s="34"/>
      <c r="D33" s="21" t="s">
        <v>18</v>
      </c>
      <c r="E33" s="16">
        <v>1.47</v>
      </c>
      <c r="F33" s="17">
        <f t="shared" si="4"/>
        <v>401.36321399999997</v>
      </c>
    </row>
    <row r="34" spans="1:6" s="9" customFormat="1" x14ac:dyDescent="0.25">
      <c r="A34" s="29"/>
      <c r="B34" s="26"/>
      <c r="C34" s="33" t="s">
        <v>23</v>
      </c>
      <c r="D34" s="21" t="s">
        <v>12</v>
      </c>
      <c r="E34" s="16">
        <v>0.97</v>
      </c>
      <c r="F34" s="17">
        <f t="shared" si="4"/>
        <v>264.84511400000002</v>
      </c>
    </row>
    <row r="35" spans="1:6" s="9" customFormat="1" x14ac:dyDescent="0.25">
      <c r="A35" s="29"/>
      <c r="B35" s="26"/>
      <c r="C35" s="34"/>
      <c r="D35" s="21" t="s">
        <v>13</v>
      </c>
      <c r="E35" s="16">
        <v>0.97</v>
      </c>
      <c r="F35" s="17">
        <f t="shared" si="4"/>
        <v>264.84511400000002</v>
      </c>
    </row>
    <row r="36" spans="1:6" s="9" customFormat="1" x14ac:dyDescent="0.25">
      <c r="A36" s="29"/>
      <c r="B36" s="26"/>
      <c r="C36" s="34"/>
      <c r="D36" s="21" t="s">
        <v>14</v>
      </c>
      <c r="E36" s="16">
        <v>0.97</v>
      </c>
      <c r="F36" s="20">
        <f>(E36/100)*E$2</f>
        <v>264.84511400000002</v>
      </c>
    </row>
    <row r="37" spans="1:6" s="9" customFormat="1" x14ac:dyDescent="0.25">
      <c r="A37" s="29"/>
      <c r="B37" s="26"/>
      <c r="C37" s="34"/>
      <c r="D37" s="21" t="s">
        <v>15</v>
      </c>
      <c r="E37" s="16">
        <v>0.9</v>
      </c>
      <c r="F37" s="17">
        <f>(E37/100)*E$2</f>
        <v>245.73258000000001</v>
      </c>
    </row>
    <row r="38" spans="1:6" s="9" customFormat="1" x14ac:dyDescent="0.25">
      <c r="A38" s="29"/>
      <c r="B38" s="26"/>
      <c r="C38" s="34"/>
      <c r="D38" s="21" t="s">
        <v>16</v>
      </c>
      <c r="E38" s="16">
        <v>0.8</v>
      </c>
      <c r="F38" s="17">
        <f t="shared" si="4"/>
        <v>218.42895999999999</v>
      </c>
    </row>
    <row r="39" spans="1:6" s="9" customFormat="1" x14ac:dyDescent="0.25">
      <c r="A39" s="29"/>
      <c r="B39" s="26"/>
      <c r="C39" s="34"/>
      <c r="D39" s="21" t="s">
        <v>17</v>
      </c>
      <c r="E39" s="16">
        <v>0.7</v>
      </c>
      <c r="F39" s="20">
        <f t="shared" si="4"/>
        <v>191.12533999999997</v>
      </c>
    </row>
    <row r="40" spans="1:6" s="9" customFormat="1" x14ac:dyDescent="0.25">
      <c r="A40" s="29"/>
      <c r="B40" s="26"/>
      <c r="C40" s="34"/>
      <c r="D40" s="21" t="s">
        <v>18</v>
      </c>
      <c r="E40" s="16">
        <v>0.97</v>
      </c>
      <c r="F40" s="17">
        <f t="shared" si="4"/>
        <v>264.84511400000002</v>
      </c>
    </row>
    <row r="41" spans="1:6" s="9" customFormat="1" x14ac:dyDescent="0.25">
      <c r="A41" s="29"/>
      <c r="B41" s="26"/>
      <c r="C41" s="33" t="s">
        <v>24</v>
      </c>
      <c r="D41" s="21" t="s">
        <v>12</v>
      </c>
      <c r="E41" s="16">
        <v>0.97</v>
      </c>
      <c r="F41" s="20">
        <f>(E41/100)*E$2</f>
        <v>264.84511400000002</v>
      </c>
    </row>
    <row r="42" spans="1:6" s="9" customFormat="1" x14ac:dyDescent="0.25">
      <c r="A42" s="29"/>
      <c r="B42" s="26"/>
      <c r="C42" s="34"/>
      <c r="D42" s="21" t="s">
        <v>13</v>
      </c>
      <c r="E42" s="16">
        <v>0.97</v>
      </c>
      <c r="F42" s="17">
        <f t="shared" ref="F42:F43" si="5">(E42/100)*E$2</f>
        <v>264.84511400000002</v>
      </c>
    </row>
    <row r="43" spans="1:6" s="9" customFormat="1" x14ac:dyDescent="0.25">
      <c r="A43" s="29"/>
      <c r="B43" s="26"/>
      <c r="C43" s="34"/>
      <c r="D43" s="21" t="s">
        <v>14</v>
      </c>
      <c r="E43" s="16">
        <v>0.97</v>
      </c>
      <c r="F43" s="17">
        <f t="shared" si="5"/>
        <v>264.84511400000002</v>
      </c>
    </row>
    <row r="44" spans="1:6" s="9" customFormat="1" x14ac:dyDescent="0.25">
      <c r="A44" s="29"/>
      <c r="B44" s="26"/>
      <c r="C44" s="34"/>
      <c r="D44" s="21" t="s">
        <v>15</v>
      </c>
      <c r="E44" s="16">
        <v>0.9</v>
      </c>
      <c r="F44" s="20">
        <f>(E44/100)*E$2</f>
        <v>245.73258000000001</v>
      </c>
    </row>
    <row r="45" spans="1:6" s="9" customFormat="1" x14ac:dyDescent="0.25">
      <c r="A45" s="29"/>
      <c r="B45" s="26"/>
      <c r="C45" s="34"/>
      <c r="D45" s="21" t="s">
        <v>16</v>
      </c>
      <c r="E45" s="16">
        <v>0.8</v>
      </c>
      <c r="F45" s="17">
        <f>(E45/100)*E$2</f>
        <v>218.42895999999999</v>
      </c>
    </row>
    <row r="46" spans="1:6" s="9" customFormat="1" x14ac:dyDescent="0.25">
      <c r="A46" s="29"/>
      <c r="B46" s="26"/>
      <c r="C46" s="34"/>
      <c r="D46" s="21" t="s">
        <v>17</v>
      </c>
      <c r="E46" s="16">
        <v>0.7</v>
      </c>
      <c r="F46" s="17">
        <f t="shared" ref="F46:F48" si="6">(E46/100)*E$2</f>
        <v>191.12533999999997</v>
      </c>
    </row>
    <row r="47" spans="1:6" s="9" customFormat="1" x14ac:dyDescent="0.25">
      <c r="A47" s="29"/>
      <c r="B47" s="27"/>
      <c r="C47" s="35"/>
      <c r="D47" s="21" t="s">
        <v>18</v>
      </c>
      <c r="E47" s="16">
        <v>0.97</v>
      </c>
      <c r="F47" s="20">
        <f t="shared" si="6"/>
        <v>264.84511400000002</v>
      </c>
    </row>
    <row r="48" spans="1:6" s="9" customFormat="1" x14ac:dyDescent="0.25">
      <c r="A48" s="26"/>
      <c r="B48" s="26" t="s">
        <v>25</v>
      </c>
      <c r="C48" s="34" t="s">
        <v>26</v>
      </c>
      <c r="D48" s="21" t="s">
        <v>12</v>
      </c>
      <c r="E48" s="16">
        <v>1.47</v>
      </c>
      <c r="F48" s="17">
        <f t="shared" si="6"/>
        <v>401.36321399999997</v>
      </c>
    </row>
    <row r="49" spans="1:6" s="9" customFormat="1" x14ac:dyDescent="0.25">
      <c r="A49" s="26"/>
      <c r="B49" s="26"/>
      <c r="C49" s="34"/>
      <c r="D49" s="21" t="s">
        <v>13</v>
      </c>
      <c r="E49" s="16">
        <v>1.47</v>
      </c>
      <c r="F49" s="20">
        <f>(E49/100)*E$2</f>
        <v>401.36321399999997</v>
      </c>
    </row>
    <row r="50" spans="1:6" s="9" customFormat="1" x14ac:dyDescent="0.25">
      <c r="A50" s="26"/>
      <c r="B50" s="26"/>
      <c r="C50" s="34"/>
      <c r="D50" s="21" t="s">
        <v>14</v>
      </c>
      <c r="E50" s="16">
        <v>1.47</v>
      </c>
      <c r="F50" s="17">
        <f t="shared" ref="F50:F51" si="7">(E50/100)*E$2</f>
        <v>401.36321399999997</v>
      </c>
    </row>
    <row r="51" spans="1:6" s="9" customFormat="1" x14ac:dyDescent="0.25">
      <c r="A51" s="26"/>
      <c r="B51" s="26"/>
      <c r="C51" s="35"/>
      <c r="D51" s="21" t="s">
        <v>15</v>
      </c>
      <c r="E51" s="16">
        <v>1.3</v>
      </c>
      <c r="F51" s="17">
        <f t="shared" si="7"/>
        <v>354.94706000000002</v>
      </c>
    </row>
    <row r="52" spans="1:6" s="9" customFormat="1" x14ac:dyDescent="0.25">
      <c r="A52" s="29"/>
      <c r="B52" s="28" t="s">
        <v>27</v>
      </c>
      <c r="C52" s="33" t="s">
        <v>26</v>
      </c>
      <c r="D52" s="21" t="s">
        <v>12</v>
      </c>
      <c r="E52" s="16">
        <v>0.97</v>
      </c>
      <c r="F52" s="20">
        <f>(E52/100)*E$2</f>
        <v>264.84511400000002</v>
      </c>
    </row>
    <row r="53" spans="1:6" s="9" customFormat="1" x14ac:dyDescent="0.25">
      <c r="A53" s="29"/>
      <c r="B53" s="26"/>
      <c r="C53" s="34"/>
      <c r="D53" s="21" t="s">
        <v>13</v>
      </c>
      <c r="E53" s="16">
        <v>0.97</v>
      </c>
      <c r="F53" s="17">
        <f>(E53/100)*E$2</f>
        <v>264.84511400000002</v>
      </c>
    </row>
    <row r="54" spans="1:6" s="9" customFormat="1" x14ac:dyDescent="0.25">
      <c r="A54" s="29"/>
      <c r="B54" s="26"/>
      <c r="C54" s="34"/>
      <c r="D54" s="21" t="s">
        <v>14</v>
      </c>
      <c r="E54" s="16">
        <v>0.97</v>
      </c>
      <c r="F54" s="17">
        <f t="shared" ref="F54:F56" si="8">(E54/100)*E$2</f>
        <v>264.84511400000002</v>
      </c>
    </row>
    <row r="55" spans="1:6" s="9" customFormat="1" x14ac:dyDescent="0.25">
      <c r="A55" s="29"/>
      <c r="B55" s="26"/>
      <c r="C55" s="34"/>
      <c r="D55" s="21" t="s">
        <v>15</v>
      </c>
      <c r="E55" s="16">
        <v>0.9</v>
      </c>
      <c r="F55" s="20">
        <f t="shared" si="8"/>
        <v>245.73258000000001</v>
      </c>
    </row>
    <row r="56" spans="1:6" s="9" customFormat="1" x14ac:dyDescent="0.25">
      <c r="A56" s="29"/>
      <c r="B56" s="26"/>
      <c r="C56" s="34"/>
      <c r="D56" s="21" t="s">
        <v>16</v>
      </c>
      <c r="E56" s="16">
        <v>0.8</v>
      </c>
      <c r="F56" s="17">
        <f t="shared" si="8"/>
        <v>218.42895999999999</v>
      </c>
    </row>
    <row r="57" spans="1:6" s="9" customFormat="1" x14ac:dyDescent="0.25">
      <c r="A57" s="29"/>
      <c r="B57" s="27"/>
      <c r="C57" s="35"/>
      <c r="D57" s="15" t="s">
        <v>18</v>
      </c>
      <c r="E57" s="16">
        <v>0.97</v>
      </c>
      <c r="F57" s="20">
        <f>(E57/100)*E$2</f>
        <v>264.84511400000002</v>
      </c>
    </row>
    <row r="58" spans="1:6" s="9" customFormat="1" x14ac:dyDescent="0.25">
      <c r="A58" s="26"/>
      <c r="B58" s="26" t="s">
        <v>28</v>
      </c>
      <c r="C58" s="33" t="s">
        <v>26</v>
      </c>
      <c r="D58" s="21" t="s">
        <v>12</v>
      </c>
      <c r="E58" s="16">
        <v>0.97</v>
      </c>
      <c r="F58" s="20">
        <f>(E58/100)*E$2</f>
        <v>264.84511400000002</v>
      </c>
    </row>
    <row r="59" spans="1:6" s="9" customFormat="1" x14ac:dyDescent="0.25">
      <c r="A59" s="26"/>
      <c r="B59" s="26"/>
      <c r="C59" s="34"/>
      <c r="D59" s="21" t="s">
        <v>13</v>
      </c>
      <c r="E59" s="16">
        <v>0.97</v>
      </c>
      <c r="F59" s="17">
        <f t="shared" ref="F59:F60" si="9">(E59/100)*E$2</f>
        <v>264.84511400000002</v>
      </c>
    </row>
    <row r="60" spans="1:6" s="9" customFormat="1" x14ac:dyDescent="0.25">
      <c r="A60" s="26"/>
      <c r="B60" s="26"/>
      <c r="C60" s="34"/>
      <c r="D60" s="21" t="s">
        <v>14</v>
      </c>
      <c r="E60" s="16">
        <v>0.97</v>
      </c>
      <c r="F60" s="17">
        <f t="shared" si="9"/>
        <v>264.84511400000002</v>
      </c>
    </row>
    <row r="61" spans="1:6" s="9" customFormat="1" x14ac:dyDescent="0.25">
      <c r="A61" s="26"/>
      <c r="B61" s="26"/>
      <c r="C61" s="34"/>
      <c r="D61" s="21" t="s">
        <v>15</v>
      </c>
      <c r="E61" s="16">
        <v>0.9</v>
      </c>
      <c r="F61" s="20">
        <f>(E61/100)*E$2</f>
        <v>245.73258000000001</v>
      </c>
    </row>
    <row r="62" spans="1:6" s="9" customFormat="1" x14ac:dyDescent="0.25">
      <c r="A62" s="26"/>
      <c r="B62" s="26"/>
      <c r="C62" s="34"/>
      <c r="D62" s="21" t="s">
        <v>16</v>
      </c>
      <c r="E62" s="16">
        <v>0.8</v>
      </c>
      <c r="F62" s="17">
        <f>(E62/100)*E$2</f>
        <v>218.42895999999999</v>
      </c>
    </row>
    <row r="63" spans="1:6" s="9" customFormat="1" x14ac:dyDescent="0.25">
      <c r="A63" s="26"/>
      <c r="B63" s="26"/>
      <c r="C63" s="34"/>
      <c r="D63" s="21" t="s">
        <v>17</v>
      </c>
      <c r="E63" s="16">
        <v>0.7</v>
      </c>
      <c r="F63" s="17">
        <f t="shared" ref="F63:F64" si="10">(E63/100)*E$2</f>
        <v>191.12533999999997</v>
      </c>
    </row>
    <row r="64" spans="1:6" s="9" customFormat="1" x14ac:dyDescent="0.25">
      <c r="A64" s="26"/>
      <c r="B64" s="26"/>
      <c r="C64" s="35"/>
      <c r="D64" s="15" t="s">
        <v>18</v>
      </c>
      <c r="E64" s="16">
        <v>0.97</v>
      </c>
      <c r="F64" s="20">
        <f t="shared" si="10"/>
        <v>264.84511400000002</v>
      </c>
    </row>
    <row r="65" spans="1:6" s="9" customFormat="1" x14ac:dyDescent="0.25">
      <c r="A65" s="26"/>
      <c r="B65" s="28" t="s">
        <v>29</v>
      </c>
      <c r="C65" s="33" t="s">
        <v>26</v>
      </c>
      <c r="D65" s="21" t="s">
        <v>12</v>
      </c>
      <c r="E65" s="16">
        <v>0.97</v>
      </c>
      <c r="F65" s="20">
        <f>(E65/100)*E$2</f>
        <v>264.84511400000002</v>
      </c>
    </row>
    <row r="66" spans="1:6" s="9" customFormat="1" x14ac:dyDescent="0.25">
      <c r="A66" s="26"/>
      <c r="B66" s="26"/>
      <c r="C66" s="34"/>
      <c r="D66" s="21" t="s">
        <v>13</v>
      </c>
      <c r="E66" s="16">
        <v>0.97</v>
      </c>
      <c r="F66" s="17">
        <f t="shared" ref="F66:F67" si="11">(E66/100)*E$2</f>
        <v>264.84511400000002</v>
      </c>
    </row>
    <row r="67" spans="1:6" s="9" customFormat="1" x14ac:dyDescent="0.25">
      <c r="A67" s="26"/>
      <c r="B67" s="26"/>
      <c r="C67" s="34"/>
      <c r="D67" s="21" t="s">
        <v>14</v>
      </c>
      <c r="E67" s="16">
        <v>0.97</v>
      </c>
      <c r="F67" s="17">
        <f t="shared" si="11"/>
        <v>264.84511400000002</v>
      </c>
    </row>
    <row r="68" spans="1:6" s="9" customFormat="1" x14ac:dyDescent="0.25">
      <c r="A68" s="26"/>
      <c r="B68" s="26"/>
      <c r="C68" s="34"/>
      <c r="D68" s="21" t="s">
        <v>15</v>
      </c>
      <c r="E68" s="16">
        <v>0.9</v>
      </c>
      <c r="F68" s="20">
        <f>(E68/100)*E$2</f>
        <v>245.73258000000001</v>
      </c>
    </row>
    <row r="69" spans="1:6" s="9" customFormat="1" x14ac:dyDescent="0.25">
      <c r="A69" s="26"/>
      <c r="B69" s="26"/>
      <c r="C69" s="34"/>
      <c r="D69" s="21" t="s">
        <v>16</v>
      </c>
      <c r="E69" s="16">
        <v>0.8</v>
      </c>
      <c r="F69" s="17">
        <f>(E69/100)*E$2</f>
        <v>218.42895999999999</v>
      </c>
    </row>
    <row r="70" spans="1:6" s="9" customFormat="1" x14ac:dyDescent="0.25">
      <c r="A70" s="26"/>
      <c r="B70" s="26"/>
      <c r="C70" s="34"/>
      <c r="D70" s="21" t="s">
        <v>17</v>
      </c>
      <c r="E70" s="16">
        <v>0.7</v>
      </c>
      <c r="F70" s="17">
        <f t="shared" ref="F70:F71" si="12">(E70/100)*E$2</f>
        <v>191.12533999999997</v>
      </c>
    </row>
    <row r="71" spans="1:6" s="9" customFormat="1" x14ac:dyDescent="0.25">
      <c r="A71" s="26"/>
      <c r="B71" s="26"/>
      <c r="C71" s="35"/>
      <c r="D71" s="15" t="s">
        <v>18</v>
      </c>
      <c r="E71" s="16">
        <v>0.97</v>
      </c>
      <c r="F71" s="20">
        <f t="shared" si="12"/>
        <v>264.84511400000002</v>
      </c>
    </row>
    <row r="72" spans="1:6" s="9" customFormat="1" x14ac:dyDescent="0.25">
      <c r="A72" s="26"/>
      <c r="B72" s="28" t="s">
        <v>30</v>
      </c>
      <c r="C72" s="33" t="s">
        <v>26</v>
      </c>
      <c r="D72" s="21" t="s">
        <v>12</v>
      </c>
      <c r="E72" s="16">
        <v>0.97</v>
      </c>
      <c r="F72" s="20">
        <f>(E72/100)*E$2</f>
        <v>264.84511400000002</v>
      </c>
    </row>
    <row r="73" spans="1:6" s="9" customFormat="1" x14ac:dyDescent="0.25">
      <c r="A73" s="26"/>
      <c r="B73" s="26"/>
      <c r="C73" s="34"/>
      <c r="D73" s="21" t="s">
        <v>13</v>
      </c>
      <c r="E73" s="16">
        <v>0.97</v>
      </c>
      <c r="F73" s="17">
        <f t="shared" ref="F73:F74" si="13">(E73/100)*E$2</f>
        <v>264.84511400000002</v>
      </c>
    </row>
    <row r="74" spans="1:6" s="9" customFormat="1" x14ac:dyDescent="0.25">
      <c r="A74" s="26"/>
      <c r="B74" s="26"/>
      <c r="C74" s="34"/>
      <c r="D74" s="21" t="s">
        <v>14</v>
      </c>
      <c r="E74" s="16">
        <v>0.97</v>
      </c>
      <c r="F74" s="17">
        <f t="shared" si="13"/>
        <v>264.84511400000002</v>
      </c>
    </row>
    <row r="75" spans="1:6" s="9" customFormat="1" x14ac:dyDescent="0.25">
      <c r="A75" s="26"/>
      <c r="B75" s="26"/>
      <c r="C75" s="34"/>
      <c r="D75" s="21" t="s">
        <v>15</v>
      </c>
      <c r="E75" s="16">
        <v>0.9</v>
      </c>
      <c r="F75" s="20">
        <f>(E75/100)*E$2</f>
        <v>245.73258000000001</v>
      </c>
    </row>
    <row r="76" spans="1:6" s="9" customFormat="1" x14ac:dyDescent="0.25">
      <c r="A76" s="26"/>
      <c r="B76" s="26"/>
      <c r="C76" s="34"/>
      <c r="D76" s="21" t="s">
        <v>16</v>
      </c>
      <c r="E76" s="16">
        <v>0.8</v>
      </c>
      <c r="F76" s="17">
        <f>(E76/100)*E$2</f>
        <v>218.42895999999999</v>
      </c>
    </row>
    <row r="77" spans="1:6" s="9" customFormat="1" x14ac:dyDescent="0.25">
      <c r="A77" s="26"/>
      <c r="B77" s="26"/>
      <c r="C77" s="34"/>
      <c r="D77" s="21" t="s">
        <v>17</v>
      </c>
      <c r="E77" s="16">
        <v>0.7</v>
      </c>
      <c r="F77" s="17">
        <f t="shared" ref="F77:F80" si="14">(E77/100)*E$2</f>
        <v>191.12533999999997</v>
      </c>
    </row>
    <row r="78" spans="1:6" s="9" customFormat="1" x14ac:dyDescent="0.25">
      <c r="A78" s="27"/>
      <c r="B78" s="26"/>
      <c r="C78" s="34"/>
      <c r="D78" s="15" t="s">
        <v>18</v>
      </c>
      <c r="E78" s="16">
        <v>0.97</v>
      </c>
      <c r="F78" s="20">
        <f t="shared" si="14"/>
        <v>264.84511400000002</v>
      </c>
    </row>
    <row r="79" spans="1:6" s="9" customFormat="1" ht="15" customHeight="1" x14ac:dyDescent="0.25">
      <c r="A79" s="30" t="s">
        <v>31</v>
      </c>
      <c r="B79" s="28" t="s">
        <v>32</v>
      </c>
      <c r="C79" s="33" t="s">
        <v>26</v>
      </c>
      <c r="D79" s="21" t="s">
        <v>12</v>
      </c>
      <c r="E79" s="16">
        <v>1.37</v>
      </c>
      <c r="F79" s="20">
        <f t="shared" si="14"/>
        <v>374.059594</v>
      </c>
    </row>
    <row r="80" spans="1:6" s="9" customFormat="1" x14ac:dyDescent="0.25">
      <c r="A80" s="31"/>
      <c r="B80" s="26"/>
      <c r="C80" s="34"/>
      <c r="D80" s="21" t="s">
        <v>13</v>
      </c>
      <c r="E80" s="16">
        <v>1.37</v>
      </c>
      <c r="F80" s="17">
        <f t="shared" si="14"/>
        <v>374.059594</v>
      </c>
    </row>
    <row r="81" spans="1:6" s="9" customFormat="1" x14ac:dyDescent="0.25">
      <c r="A81" s="31"/>
      <c r="B81" s="26"/>
      <c r="C81" s="34"/>
      <c r="D81" s="21" t="s">
        <v>14</v>
      </c>
      <c r="E81" s="16">
        <v>1.37</v>
      </c>
      <c r="F81" s="17">
        <f t="shared" ref="F81:F121" si="15">(E81/100)*E$2</f>
        <v>374.059594</v>
      </c>
    </row>
    <row r="82" spans="1:6" s="9" customFormat="1" x14ac:dyDescent="0.25">
      <c r="A82" s="31"/>
      <c r="B82" s="26"/>
      <c r="C82" s="34"/>
      <c r="D82" s="21" t="s">
        <v>15</v>
      </c>
      <c r="E82" s="16">
        <v>1.25</v>
      </c>
      <c r="F82" s="20">
        <f t="shared" si="15"/>
        <v>341.29525000000001</v>
      </c>
    </row>
    <row r="83" spans="1:6" s="9" customFormat="1" x14ac:dyDescent="0.25">
      <c r="A83" s="31"/>
      <c r="B83" s="26"/>
      <c r="C83" s="35"/>
      <c r="D83" s="21" t="s">
        <v>16</v>
      </c>
      <c r="E83" s="16">
        <v>1.1000000000000001</v>
      </c>
      <c r="F83" s="20">
        <f t="shared" si="15"/>
        <v>300.33982000000003</v>
      </c>
    </row>
    <row r="84" spans="1:6" s="9" customFormat="1" x14ac:dyDescent="0.25">
      <c r="A84" s="31"/>
      <c r="B84" s="28" t="s">
        <v>33</v>
      </c>
      <c r="C84" s="33" t="s">
        <v>26</v>
      </c>
      <c r="D84" s="21" t="s">
        <v>12</v>
      </c>
      <c r="E84" s="16">
        <v>0.8</v>
      </c>
      <c r="F84" s="17">
        <f t="shared" si="15"/>
        <v>218.42895999999999</v>
      </c>
    </row>
    <row r="85" spans="1:6" s="9" customFormat="1" x14ac:dyDescent="0.25">
      <c r="A85" s="31"/>
      <c r="B85" s="26"/>
      <c r="C85" s="34"/>
      <c r="D85" s="21" t="s">
        <v>13</v>
      </c>
      <c r="E85" s="16">
        <v>0.8</v>
      </c>
      <c r="F85" s="17">
        <f t="shared" si="15"/>
        <v>218.42895999999999</v>
      </c>
    </row>
    <row r="86" spans="1:6" s="9" customFormat="1" x14ac:dyDescent="0.25">
      <c r="A86" s="31"/>
      <c r="B86" s="26"/>
      <c r="C86" s="34"/>
      <c r="D86" s="21" t="s">
        <v>14</v>
      </c>
      <c r="E86" s="16">
        <v>0.8</v>
      </c>
      <c r="F86" s="20">
        <f t="shared" si="15"/>
        <v>218.42895999999999</v>
      </c>
    </row>
    <row r="87" spans="1:6" s="9" customFormat="1" x14ac:dyDescent="0.25">
      <c r="A87" s="31"/>
      <c r="B87" s="26"/>
      <c r="C87" s="34"/>
      <c r="D87" s="21" t="s">
        <v>15</v>
      </c>
      <c r="E87" s="16">
        <v>0.65</v>
      </c>
      <c r="F87" s="20">
        <f t="shared" si="15"/>
        <v>177.47353000000001</v>
      </c>
    </row>
    <row r="88" spans="1:6" s="9" customFormat="1" x14ac:dyDescent="0.25">
      <c r="A88" s="31"/>
      <c r="B88" s="27"/>
      <c r="C88" s="34"/>
      <c r="D88" s="21" t="s">
        <v>16</v>
      </c>
      <c r="E88" s="16">
        <v>0.5</v>
      </c>
      <c r="F88" s="17">
        <f t="shared" si="15"/>
        <v>136.5181</v>
      </c>
    </row>
    <row r="89" spans="1:6" s="9" customFormat="1" x14ac:dyDescent="0.25">
      <c r="A89" s="31"/>
      <c r="B89" s="26" t="s">
        <v>34</v>
      </c>
      <c r="C89" s="33" t="s">
        <v>26</v>
      </c>
      <c r="D89" s="21" t="s">
        <v>12</v>
      </c>
      <c r="E89" s="16">
        <v>1.47</v>
      </c>
      <c r="F89" s="17">
        <f t="shared" si="15"/>
        <v>401.36321399999997</v>
      </c>
    </row>
    <row r="90" spans="1:6" s="9" customFormat="1" x14ac:dyDescent="0.25">
      <c r="A90" s="31"/>
      <c r="B90" s="26"/>
      <c r="C90" s="34"/>
      <c r="D90" s="21" t="s">
        <v>13</v>
      </c>
      <c r="E90" s="16">
        <v>1.47</v>
      </c>
      <c r="F90" s="20">
        <f t="shared" si="15"/>
        <v>401.36321399999997</v>
      </c>
    </row>
    <row r="91" spans="1:6" s="9" customFormat="1" x14ac:dyDescent="0.25">
      <c r="A91" s="31"/>
      <c r="B91" s="26"/>
      <c r="C91" s="34"/>
      <c r="D91" s="21" t="s">
        <v>14</v>
      </c>
      <c r="E91" s="16">
        <v>1.47</v>
      </c>
      <c r="F91" s="20">
        <f t="shared" si="15"/>
        <v>401.36321399999997</v>
      </c>
    </row>
    <row r="92" spans="1:6" s="9" customFormat="1" x14ac:dyDescent="0.25">
      <c r="A92" s="31"/>
      <c r="B92" s="26"/>
      <c r="C92" s="34"/>
      <c r="D92" s="21" t="s">
        <v>15</v>
      </c>
      <c r="E92" s="16">
        <v>1.3</v>
      </c>
      <c r="F92" s="17">
        <f t="shared" si="15"/>
        <v>354.94706000000002</v>
      </c>
    </row>
    <row r="93" spans="1:6" s="9" customFormat="1" x14ac:dyDescent="0.25">
      <c r="A93" s="31"/>
      <c r="B93" s="26"/>
      <c r="C93" s="34"/>
      <c r="D93" s="21" t="s">
        <v>16</v>
      </c>
      <c r="E93" s="16">
        <v>1.1499999999999999</v>
      </c>
      <c r="F93" s="17">
        <f t="shared" si="15"/>
        <v>313.99162999999999</v>
      </c>
    </row>
    <row r="94" spans="1:6" s="9" customFormat="1" x14ac:dyDescent="0.25">
      <c r="A94" s="31"/>
      <c r="B94" s="26"/>
      <c r="C94" s="35"/>
      <c r="D94" s="21" t="s">
        <v>17</v>
      </c>
      <c r="E94" s="16">
        <v>1</v>
      </c>
      <c r="F94" s="20">
        <f t="shared" si="15"/>
        <v>273.03620000000001</v>
      </c>
    </row>
    <row r="95" spans="1:6" s="9" customFormat="1" x14ac:dyDescent="0.25">
      <c r="A95" s="31"/>
      <c r="B95" s="28" t="s">
        <v>35</v>
      </c>
      <c r="C95" s="33" t="s">
        <v>26</v>
      </c>
      <c r="D95" s="21" t="s">
        <v>12</v>
      </c>
      <c r="E95" s="16">
        <v>1.47</v>
      </c>
      <c r="F95" s="20">
        <f t="shared" si="15"/>
        <v>401.36321399999997</v>
      </c>
    </row>
    <row r="96" spans="1:6" s="9" customFormat="1" x14ac:dyDescent="0.25">
      <c r="A96" s="31"/>
      <c r="B96" s="26"/>
      <c r="C96" s="34"/>
      <c r="D96" s="21" t="s">
        <v>13</v>
      </c>
      <c r="E96" s="16">
        <v>1.47</v>
      </c>
      <c r="F96" s="17">
        <f t="shared" si="15"/>
        <v>401.36321399999997</v>
      </c>
    </row>
    <row r="97" spans="1:6" s="9" customFormat="1" x14ac:dyDescent="0.25">
      <c r="A97" s="31"/>
      <c r="B97" s="26"/>
      <c r="C97" s="34"/>
      <c r="D97" s="21" t="s">
        <v>14</v>
      </c>
      <c r="E97" s="16">
        <v>1.47</v>
      </c>
      <c r="F97" s="17">
        <f t="shared" si="15"/>
        <v>401.36321399999997</v>
      </c>
    </row>
    <row r="98" spans="1:6" s="9" customFormat="1" x14ac:dyDescent="0.25">
      <c r="A98" s="31"/>
      <c r="B98" s="26"/>
      <c r="C98" s="34"/>
      <c r="D98" s="21" t="s">
        <v>15</v>
      </c>
      <c r="E98" s="16">
        <v>1.3</v>
      </c>
      <c r="F98" s="20">
        <f t="shared" si="15"/>
        <v>354.94706000000002</v>
      </c>
    </row>
    <row r="99" spans="1:6" s="9" customFormat="1" x14ac:dyDescent="0.25">
      <c r="A99" s="31"/>
      <c r="B99" s="26"/>
      <c r="C99" s="34"/>
      <c r="D99" s="21" t="s">
        <v>16</v>
      </c>
      <c r="E99" s="16">
        <v>1.1499999999999999</v>
      </c>
      <c r="F99" s="20">
        <f t="shared" si="15"/>
        <v>313.99162999999999</v>
      </c>
    </row>
    <row r="100" spans="1:6" s="9" customFormat="1" x14ac:dyDescent="0.25">
      <c r="A100" s="31"/>
      <c r="B100" s="26"/>
      <c r="C100" s="35"/>
      <c r="D100" s="21" t="s">
        <v>17</v>
      </c>
      <c r="E100" s="16">
        <v>1</v>
      </c>
      <c r="F100" s="17">
        <f t="shared" si="15"/>
        <v>273.03620000000001</v>
      </c>
    </row>
    <row r="101" spans="1:6" s="9" customFormat="1" x14ac:dyDescent="0.25">
      <c r="A101" s="31"/>
      <c r="B101" s="28" t="s">
        <v>36</v>
      </c>
      <c r="C101" s="33" t="s">
        <v>26</v>
      </c>
      <c r="D101" s="21" t="s">
        <v>12</v>
      </c>
      <c r="E101" s="16">
        <v>1.47</v>
      </c>
      <c r="F101" s="17">
        <f t="shared" si="15"/>
        <v>401.36321399999997</v>
      </c>
    </row>
    <row r="102" spans="1:6" s="9" customFormat="1" x14ac:dyDescent="0.25">
      <c r="A102" s="31"/>
      <c r="B102" s="26"/>
      <c r="C102" s="34"/>
      <c r="D102" s="21" t="s">
        <v>13</v>
      </c>
      <c r="E102" s="16">
        <v>1.47</v>
      </c>
      <c r="F102" s="20">
        <f t="shared" si="15"/>
        <v>401.36321399999997</v>
      </c>
    </row>
    <row r="103" spans="1:6" s="9" customFormat="1" x14ac:dyDescent="0.25">
      <c r="A103" s="31"/>
      <c r="B103" s="26"/>
      <c r="C103" s="34"/>
      <c r="D103" s="21" t="s">
        <v>14</v>
      </c>
      <c r="E103" s="16">
        <v>1.47</v>
      </c>
      <c r="F103" s="20">
        <f t="shared" si="15"/>
        <v>401.36321399999997</v>
      </c>
    </row>
    <row r="104" spans="1:6" s="9" customFormat="1" x14ac:dyDescent="0.25">
      <c r="A104" s="31"/>
      <c r="B104" s="26"/>
      <c r="C104" s="34"/>
      <c r="D104" s="21" t="s">
        <v>15</v>
      </c>
      <c r="E104" s="16">
        <v>1.3</v>
      </c>
      <c r="F104" s="17">
        <f t="shared" si="15"/>
        <v>354.94706000000002</v>
      </c>
    </row>
    <row r="105" spans="1:6" s="9" customFormat="1" x14ac:dyDescent="0.25">
      <c r="A105" s="31"/>
      <c r="B105" s="26"/>
      <c r="C105" s="34"/>
      <c r="D105" s="21" t="s">
        <v>16</v>
      </c>
      <c r="E105" s="16">
        <v>1.1499999999999999</v>
      </c>
      <c r="F105" s="17">
        <f t="shared" si="15"/>
        <v>313.99162999999999</v>
      </c>
    </row>
    <row r="106" spans="1:6" s="9" customFormat="1" x14ac:dyDescent="0.25">
      <c r="A106" s="31"/>
      <c r="B106" s="27"/>
      <c r="C106" s="34"/>
      <c r="D106" s="21" t="s">
        <v>17</v>
      </c>
      <c r="E106" s="16">
        <v>1</v>
      </c>
      <c r="F106" s="20">
        <f t="shared" si="15"/>
        <v>273.03620000000001</v>
      </c>
    </row>
    <row r="107" spans="1:6" s="9" customFormat="1" x14ac:dyDescent="0.25">
      <c r="A107" s="31"/>
      <c r="B107" s="22" t="s">
        <v>37</v>
      </c>
      <c r="C107" s="23" t="s">
        <v>26</v>
      </c>
      <c r="D107" s="21" t="s">
        <v>26</v>
      </c>
      <c r="E107" s="16">
        <v>1.17</v>
      </c>
      <c r="F107" s="20">
        <f t="shared" si="15"/>
        <v>319.45235399999996</v>
      </c>
    </row>
    <row r="108" spans="1:6" s="9" customFormat="1" x14ac:dyDescent="0.25">
      <c r="A108" s="31"/>
      <c r="B108" s="28" t="s">
        <v>38</v>
      </c>
      <c r="C108" s="33" t="s">
        <v>26</v>
      </c>
      <c r="D108" s="21" t="s">
        <v>12</v>
      </c>
      <c r="E108" s="16">
        <v>1.47</v>
      </c>
      <c r="F108" s="17">
        <f t="shared" si="15"/>
        <v>401.36321399999997</v>
      </c>
    </row>
    <row r="109" spans="1:6" s="9" customFormat="1" x14ac:dyDescent="0.25">
      <c r="A109" s="31"/>
      <c r="B109" s="26"/>
      <c r="C109" s="34"/>
      <c r="D109" s="21" t="s">
        <v>13</v>
      </c>
      <c r="E109" s="16">
        <v>1.47</v>
      </c>
      <c r="F109" s="17">
        <f t="shared" si="15"/>
        <v>401.36321399999997</v>
      </c>
    </row>
    <row r="110" spans="1:6" s="9" customFormat="1" x14ac:dyDescent="0.25">
      <c r="A110" s="31"/>
      <c r="B110" s="26"/>
      <c r="C110" s="34"/>
      <c r="D110" s="21" t="s">
        <v>14</v>
      </c>
      <c r="E110" s="16">
        <v>1.47</v>
      </c>
      <c r="F110" s="20">
        <f t="shared" si="15"/>
        <v>401.36321399999997</v>
      </c>
    </row>
    <row r="111" spans="1:6" s="9" customFormat="1" x14ac:dyDescent="0.25">
      <c r="A111" s="31"/>
      <c r="B111" s="26"/>
      <c r="C111" s="34"/>
      <c r="D111" s="21" t="s">
        <v>15</v>
      </c>
      <c r="E111" s="16">
        <v>1.3</v>
      </c>
      <c r="F111" s="20">
        <f t="shared" si="15"/>
        <v>354.94706000000002</v>
      </c>
    </row>
    <row r="112" spans="1:6" s="9" customFormat="1" x14ac:dyDescent="0.25">
      <c r="A112" s="31"/>
      <c r="B112" s="26"/>
      <c r="C112" s="34"/>
      <c r="D112" s="21" t="s">
        <v>16</v>
      </c>
      <c r="E112" s="16">
        <v>1.1499999999999999</v>
      </c>
      <c r="F112" s="17">
        <f t="shared" si="15"/>
        <v>313.99162999999999</v>
      </c>
    </row>
    <row r="113" spans="1:6" s="9" customFormat="1" x14ac:dyDescent="0.25">
      <c r="A113" s="32"/>
      <c r="B113" s="27"/>
      <c r="C113" s="34"/>
      <c r="D113" s="21" t="s">
        <v>17</v>
      </c>
      <c r="E113" s="16">
        <v>1</v>
      </c>
      <c r="F113" s="17">
        <f t="shared" si="15"/>
        <v>273.03620000000001</v>
      </c>
    </row>
    <row r="114" spans="1:6" s="9" customFormat="1" x14ac:dyDescent="0.25">
      <c r="A114" s="25" t="s">
        <v>39</v>
      </c>
      <c r="B114" s="24" t="s">
        <v>40</v>
      </c>
      <c r="C114" s="23" t="s">
        <v>26</v>
      </c>
      <c r="D114" s="28" t="s">
        <v>26</v>
      </c>
      <c r="E114" s="16">
        <v>0.8</v>
      </c>
      <c r="F114" s="20">
        <f t="shared" si="15"/>
        <v>218.42895999999999</v>
      </c>
    </row>
    <row r="115" spans="1:6" s="9" customFormat="1" x14ac:dyDescent="0.25">
      <c r="A115" s="26"/>
      <c r="B115" s="24" t="s">
        <v>41</v>
      </c>
      <c r="C115" s="23" t="s">
        <v>26</v>
      </c>
      <c r="D115" s="26"/>
      <c r="E115" s="16">
        <v>0.8</v>
      </c>
      <c r="F115" s="20">
        <f t="shared" si="15"/>
        <v>218.42895999999999</v>
      </c>
    </row>
    <row r="116" spans="1:6" s="9" customFormat="1" x14ac:dyDescent="0.25">
      <c r="A116" s="26"/>
      <c r="B116" s="24" t="s">
        <v>42</v>
      </c>
      <c r="C116" s="23" t="s">
        <v>26</v>
      </c>
      <c r="D116" s="26"/>
      <c r="E116" s="16">
        <v>0.6</v>
      </c>
      <c r="F116" s="17">
        <f t="shared" si="15"/>
        <v>163.82172</v>
      </c>
    </row>
    <row r="117" spans="1:6" s="9" customFormat="1" x14ac:dyDescent="0.25">
      <c r="A117" s="26"/>
      <c r="B117" s="24" t="s">
        <v>43</v>
      </c>
      <c r="C117" s="23" t="s">
        <v>26</v>
      </c>
      <c r="D117" s="26"/>
      <c r="E117" s="16">
        <v>0.5</v>
      </c>
      <c r="F117" s="17">
        <f t="shared" si="15"/>
        <v>136.5181</v>
      </c>
    </row>
    <row r="118" spans="1:6" s="9" customFormat="1" x14ac:dyDescent="0.25">
      <c r="A118" s="27"/>
      <c r="B118" s="24" t="s">
        <v>44</v>
      </c>
      <c r="C118" s="23" t="s">
        <v>26</v>
      </c>
      <c r="D118" s="27"/>
      <c r="E118" s="16">
        <v>0.8</v>
      </c>
      <c r="F118" s="20">
        <f t="shared" si="15"/>
        <v>218.42895999999999</v>
      </c>
    </row>
    <row r="119" spans="1:6" s="9" customFormat="1" x14ac:dyDescent="0.25">
      <c r="A119" s="25" t="s">
        <v>45</v>
      </c>
      <c r="B119" s="24" t="s">
        <v>42</v>
      </c>
      <c r="C119" s="23" t="s">
        <v>26</v>
      </c>
      <c r="D119" s="28" t="s">
        <v>26</v>
      </c>
      <c r="E119" s="16">
        <v>0.8</v>
      </c>
      <c r="F119" s="20">
        <f t="shared" si="15"/>
        <v>218.42895999999999</v>
      </c>
    </row>
    <row r="120" spans="1:6" s="9" customFormat="1" x14ac:dyDescent="0.25">
      <c r="A120" s="26"/>
      <c r="B120" s="24" t="s">
        <v>46</v>
      </c>
      <c r="C120" s="23" t="s">
        <v>26</v>
      </c>
      <c r="D120" s="26"/>
      <c r="E120" s="16">
        <v>0.6</v>
      </c>
      <c r="F120" s="17">
        <f t="shared" si="15"/>
        <v>163.82172</v>
      </c>
    </row>
    <row r="121" spans="1:6" s="9" customFormat="1" x14ac:dyDescent="0.25">
      <c r="A121" s="27"/>
      <c r="B121" s="24" t="s">
        <v>47</v>
      </c>
      <c r="C121" s="23" t="s">
        <v>26</v>
      </c>
      <c r="D121" s="27"/>
      <c r="E121" s="16">
        <v>0.3</v>
      </c>
      <c r="F121" s="17">
        <f t="shared" si="15"/>
        <v>81.91086</v>
      </c>
    </row>
  </sheetData>
  <mergeCells count="37">
    <mergeCell ref="C34:C40"/>
    <mergeCell ref="B6:B26"/>
    <mergeCell ref="B27:B47"/>
    <mergeCell ref="A4:F4"/>
    <mergeCell ref="C6:C12"/>
    <mergeCell ref="C13:C19"/>
    <mergeCell ref="C20:C26"/>
    <mergeCell ref="C27:C33"/>
    <mergeCell ref="C41:C47"/>
    <mergeCell ref="C48:C51"/>
    <mergeCell ref="C52:C57"/>
    <mergeCell ref="C58:C64"/>
    <mergeCell ref="C65:C71"/>
    <mergeCell ref="C72:C78"/>
    <mergeCell ref="D114:D118"/>
    <mergeCell ref="D119:D121"/>
    <mergeCell ref="C79:C83"/>
    <mergeCell ref="C84:C88"/>
    <mergeCell ref="C89:C94"/>
    <mergeCell ref="C95:C100"/>
    <mergeCell ref="C101:C106"/>
    <mergeCell ref="C108:C113"/>
    <mergeCell ref="A119:A121"/>
    <mergeCell ref="B108:B113"/>
    <mergeCell ref="A6:A78"/>
    <mergeCell ref="A79:A113"/>
    <mergeCell ref="A114:A118"/>
    <mergeCell ref="B79:B83"/>
    <mergeCell ref="B84:B88"/>
    <mergeCell ref="B89:B94"/>
    <mergeCell ref="B95:B100"/>
    <mergeCell ref="B101:B106"/>
    <mergeCell ref="B48:B51"/>
    <mergeCell ref="B52:B57"/>
    <mergeCell ref="B58:B64"/>
    <mergeCell ref="B65:B71"/>
    <mergeCell ref="B72:B78"/>
  </mergeCells>
  <pageMargins left="0.511811024" right="0.511811024" top="0.78740157499999996" bottom="0.78740157499999996" header="0.31496062000000002" footer="0.31496062000000002"/>
  <pageSetup paperSize="9" fitToHeight="0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DCCAc6</dc:creator>
  <cp:keywords/>
  <dc:description/>
  <cp:lastModifiedBy>DCCAc 10</cp:lastModifiedBy>
  <cp:revision/>
  <dcterms:created xsi:type="dcterms:W3CDTF">2017-02-03T15:23:23Z</dcterms:created>
  <dcterms:modified xsi:type="dcterms:W3CDTF">2023-01-31T18:54:18Z</dcterms:modified>
  <cp:category/>
  <cp:contentStatus/>
</cp:coreProperties>
</file>