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0515" windowHeight="50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<sst xmlns="http://schemas.openxmlformats.org/spreadsheetml/2006/main" count="228" uniqueCount="136">
  <si>
    <t>Nome do PPG:</t>
  </si>
  <si>
    <t>ARQUEOLOGIA</t>
  </si>
  <si>
    <t>ARTES VISUAIS (UFPB J.P. - UFPE)</t>
  </si>
  <si>
    <t>BIOLOGIA APLICADA À SAÚDE</t>
  </si>
  <si>
    <t>BIOLOGIA DE FUNGOS</t>
  </si>
  <si>
    <t>BIOQUÍMICA E FISIOLOGIA</t>
  </si>
  <si>
    <t>BIOTECNOLOGIA - REDE RENORBIO</t>
  </si>
  <si>
    <t>CIÊNCIA DA INFORMAÇÃO</t>
  </si>
  <si>
    <t>CIÊNCIA DE MATERIAIS</t>
  </si>
  <si>
    <t>CIÊNCIAS BIOLÓGICAS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</si>
  <si>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</si>
  <si>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</si>
  <si>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</si>
  <si>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</si>
  <si>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</si>
  <si>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</si>
  <si>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</si>
  <si>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</si>
  <si>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</si>
  <si>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</si>
  <si>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</t>
  </si>
  <si>
    <t>ECONOMIA - CAMPUS AGRESTE</t>
  </si>
  <si>
    <t>EDUCAÇÃO</t>
  </si>
  <si>
    <t>EDUCAÇÃO CONTEMPORÂNEA</t>
  </si>
  <si>
    <t>EDUCAÇÃO MATEMÁTICA E TECNOLÓGICA</t>
  </si>
  <si>
    <t>ENFERMAGEM</t>
  </si>
  <si>
    <t>ENGENHARIA BIOMÉDICA</t>
  </si>
  <si>
    <t>ENGENHARIA CIVIL</t>
  </si>
  <si>
    <t>ENGENHARIA CIVIL E AMBIENTAL</t>
  </si>
  <si>
    <t>ENGENHARIA ELÉTRICA</t>
  </si>
  <si>
    <t>ENGENHARIA MECÂNICA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</si>
  <si>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</si>
  <si>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</si>
  <si>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</si>
  <si>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</si>
  <si>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</si>
  <si>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</si>
  <si>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</si>
  <si>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GERONTOLOGIA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</si>
  <si>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</si>
  <si>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</si>
  <si>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</si>
  <si>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</si>
  <si>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</si>
  <si>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</si>
  <si>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NUTRIÇÃO, ATIVIDADE FÍSICA E PLASTICIDADE FENOTÍPICA</t>
  </si>
  <si>
    <t>OCEANOGRAFIA</t>
  </si>
  <si>
    <t>ODONTOLOGIA</t>
  </si>
  <si>
    <t>PSICOLOGIA</t>
  </si>
  <si>
    <t>PSICOLOGIA COGNITIVA</t>
  </si>
  <si>
    <t>SAÚDE DA CRIANÇA E DO ADOLESCENTE</t>
  </si>
  <si>
    <t>SAÚDE HUMANA E MEIO AMBIENTE</t>
  </si>
  <si>
    <t>TECNOLOGIAS ENERGÉTICAS NUCLEARES</t>
  </si>
  <si>
    <t>Coordenador do PPG:</t>
  </si>
  <si>
    <t>DO</t>
  </si>
  <si>
    <t>DO:</t>
  </si>
  <si>
    <t>ME:</t>
  </si>
  <si>
    <t>Nível</t>
  </si>
  <si>
    <t>CNPq</t>
  </si>
  <si>
    <t>FACEPE</t>
  </si>
  <si>
    <t>Outras Fontes</t>
  </si>
  <si>
    <t>ME</t>
  </si>
  <si>
    <t>---</t>
  </si>
  <si>
    <t>2009</t>
  </si>
  <si>
    <t>1973</t>
  </si>
  <si>
    <t>2006</t>
  </si>
  <si>
    <t>2012</t>
  </si>
  <si>
    <t>1976</t>
  </si>
  <si>
    <t>1998</t>
  </si>
  <si>
    <t>2001</t>
  </si>
  <si>
    <t>2008</t>
  </si>
  <si>
    <t>1982</t>
  </si>
  <si>
    <t>1996</t>
  </si>
  <si>
    <t>2013</t>
  </si>
  <si>
    <t>1991</t>
  </si>
  <si>
    <t>1994</t>
  </si>
  <si>
    <t>2000</t>
  </si>
  <si>
    <t>2003</t>
  </si>
  <si>
    <t>1967</t>
  </si>
  <si>
    <t>1984</t>
  </si>
  <si>
    <t>1990</t>
  </si>
  <si>
    <t>1974</t>
  </si>
  <si>
    <t>2014</t>
  </si>
  <si>
    <t>2004</t>
  </si>
  <si>
    <t>1992</t>
  </si>
  <si>
    <t>2007</t>
  </si>
  <si>
    <t>2005</t>
  </si>
  <si>
    <t>1997</t>
  </si>
  <si>
    <t>1979</t>
  </si>
  <si>
    <t>2010</t>
  </si>
  <si>
    <t>2011</t>
  </si>
  <si>
    <t>1978</t>
  </si>
  <si>
    <t>2002</t>
  </si>
  <si>
    <t>1972</t>
  </si>
  <si>
    <t>1975</t>
  </si>
  <si>
    <t>1999</t>
  </si>
  <si>
    <t>1980</t>
  </si>
  <si>
    <t>Sem bolsa</t>
  </si>
  <si>
    <t>Alunos (total)</t>
  </si>
  <si>
    <t>CAPES (DS e outras)</t>
  </si>
  <si>
    <t>DESENVOLVIMENTO E MEIO AMBIENTE (UFPI-UFRN-FUFSE-UESC-UFPB/JP)</t>
  </si>
  <si>
    <t>EDUCAÇÃO EM CIÊNCIAS E MATEMÁTICA</t>
  </si>
  <si>
    <t>MORFOTECNOLOGIA</t>
  </si>
  <si>
    <t>2015</t>
  </si>
  <si>
    <t>ENGENHARIA DE PRODUÇÃO - CENTRO ACADÊMICO DO AGRESTE</t>
  </si>
  <si>
    <r>
      <t>QUANTITATIVO DE ALUNOS E BOLSISTAS DO PPG</t>
    </r>
    <r>
      <rPr>
        <b/>
        <sz val="10"/>
        <color indexed="8"/>
        <rFont val="Times New Roman"/>
        <family val="1"/>
      </rPr>
      <t xml:space="preserve"> (no mês em que a bolsa será concedida)</t>
    </r>
  </si>
  <si>
    <t>2016</t>
  </si>
  <si>
    <t>EDUCAÇÃO FÍSICA</t>
  </si>
  <si>
    <t>Elegíveis*</t>
  </si>
  <si>
    <t>Número de bolsas solicitadas</t>
  </si>
  <si>
    <t>Não elegíveis</t>
  </si>
  <si>
    <t>BIOTECNOLOGIA</t>
  </si>
  <si>
    <t>SAÚDE COLETIVA</t>
  </si>
  <si>
    <t>MÚSICA</t>
  </si>
  <si>
    <t>SAÚDE DA COMUNICAÇÃO HUMANA</t>
  </si>
  <si>
    <t>2017</t>
  </si>
  <si>
    <t>HOTELARIA E TURISMO</t>
  </si>
  <si>
    <t>ACEITAÇÃO DOS TERMOS DO EDITAL</t>
  </si>
  <si>
    <t>Ano de início do Mestrado:</t>
  </si>
  <si>
    <t>Ano de início do Doutorado:</t>
  </si>
  <si>
    <r>
      <t xml:space="preserve">* Que NÃO trabalhe ou que se encontre afastado </t>
    </r>
    <r>
      <rPr>
        <u val="single"/>
        <sz val="10"/>
        <color indexed="8"/>
        <rFont val="Times New Roman"/>
        <family val="1"/>
      </rPr>
      <t>integralmente</t>
    </r>
    <r>
      <rPr>
        <sz val="10"/>
        <color indexed="8"/>
        <rFont val="Times New Roman"/>
        <family val="1"/>
      </rPr>
      <t xml:space="preserve"> e </t>
    </r>
    <r>
      <rPr>
        <u val="single"/>
        <sz val="10"/>
        <color indexed="8"/>
        <rFont val="Times New Roman"/>
        <family val="1"/>
      </rPr>
      <t>sem vencimentos</t>
    </r>
    <r>
      <rPr>
        <sz val="10"/>
        <color indexed="8"/>
        <rFont val="Times New Roman"/>
        <family val="1"/>
      </rPr>
      <t xml:space="preserve"> no mês em que ocorrer a concessão da bolsa, além de atender aos critérios de elegibilidade do PPG e que não tenha percebido o número máximo de mensalidades, considerando-se o curso atual e qualquer curso anterior na mesma modalidade (ME ou DO) no país ou no exterior, financiado por qualquer agência de fomento nacional.</t>
    </r>
  </si>
  <si>
    <t>ADMINISTRAÇÃO</t>
  </si>
  <si>
    <t>1995</t>
  </si>
  <si>
    <t>ANTROPOLOGIA</t>
  </si>
  <si>
    <t>1977</t>
  </si>
  <si>
    <t>NUTRIÇÃO</t>
  </si>
  <si>
    <t>1971</t>
  </si>
  <si>
    <t>GESTÃO, INOVAÇÃO E CONSUMO</t>
  </si>
  <si>
    <t>2019</t>
  </si>
  <si>
    <t>PPG</t>
  </si>
  <si>
    <r>
      <t xml:space="preserve">Em atendimento ao Edital Propesq nº 04/2020 - Concessão de Bolsas </t>
    </r>
    <r>
      <rPr>
        <b/>
        <sz val="12"/>
        <color indexed="8"/>
        <rFont val="Times New Roman"/>
        <family val="1"/>
      </rPr>
      <t>DS/CAPES Cota Pró-Reitoria</t>
    </r>
    <r>
      <rPr>
        <sz val="12"/>
        <color indexed="8"/>
        <rFont val="Times New Roman"/>
        <family val="1"/>
      </rPr>
      <t xml:space="preserve"> apresentamos no quadro abaixo a situação deste PPG em relação à distribuição de bolsas entre seus pós-graduandos, na expectativa de sermos contemplados, pelo tempo máximo previsto no edital, com bolsa(s) </t>
    </r>
    <r>
      <rPr>
        <b/>
        <sz val="12"/>
        <color indexed="8"/>
        <rFont val="Times New Roman"/>
        <family val="1"/>
      </rPr>
      <t>Demanda Social da CAPES (DS/CAPES), cota Pró-Reitoria</t>
    </r>
    <r>
      <rPr>
        <sz val="12"/>
        <color indexed="8"/>
        <rFont val="Times New Roman"/>
        <family val="1"/>
      </rPr>
      <t>.</t>
    </r>
  </si>
  <si>
    <t>Este documento deve ser convertido em PDF e assinado eletronicamente pelo Coordenador do PPG, no SIPAC</t>
  </si>
  <si>
    <t>ANEXO I</t>
  </si>
  <si>
    <t>Formulário de Solicitação de Bolsa DS/CAPES Cota Pró-Reitoria</t>
  </si>
  <si>
    <t>SAÚDE TRANSLACIONAL</t>
  </si>
  <si>
    <r>
      <t xml:space="preserve">Ao assinar a presente solicitação, declaramos ciência e total concordância com os termos do Edital Propesq nº 04/2020 - Concessão de Bolsas </t>
    </r>
    <r>
      <rPr>
        <b/>
        <sz val="12"/>
        <color indexed="8"/>
        <rFont val="Times New Roman"/>
        <family val="1"/>
      </rPr>
      <t>DS/CAPES Cota Pró-Reitoria</t>
    </r>
    <r>
      <rPr>
        <sz val="12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</si>
</sst>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 applyProtection="1">
      <alignment vertical="center"/>
      <protection/>
    </xf>
    <xf numFmtId="0" fontId="45" fillId="33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7" fillId="34" borderId="19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5" fillId="0" borderId="21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top" wrapText="1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5" fillId="0" borderId="20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hidden="1"/>
    </xf>
    <xf numFmtId="0" fontId="45" fillId="0" borderId="20" xfId="0" applyFont="1" applyFill="1" applyBorder="1" applyAlignment="1" applyProtection="1">
      <alignment horizontal="center" vertical="center"/>
      <protection hidden="1"/>
    </xf>
    <xf numFmtId="0" fontId="45" fillId="0" borderId="11" xfId="0" applyFont="1" applyFill="1" applyBorder="1" applyAlignment="1" applyProtection="1" quotePrefix="1">
      <alignment horizontal="center" vertical="center"/>
      <protection hidden="1"/>
    </xf>
    <xf numFmtId="0" fontId="46" fillId="34" borderId="19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left" vertical="center"/>
    </xf>
    <xf numFmtId="49" fontId="50" fillId="0" borderId="11" xfId="0" applyNumberFormat="1" applyFont="1" applyFill="1" applyBorder="1" applyAlignment="1" applyProtection="1">
      <alignment horizontal="left" vertical="center"/>
      <protection locked="0"/>
    </xf>
    <xf numFmtId="49" fontId="50" fillId="0" borderId="11" xfId="0" applyNumberFormat="1" applyFont="1" applyFill="1" applyBorder="1" applyAlignment="1" applyProtection="1">
      <alignment vertical="center"/>
      <protection locked="0"/>
    </xf>
    <xf numFmtId="49" fontId="50" fillId="0" borderId="20" xfId="0" applyNumberFormat="1" applyFont="1" applyFill="1" applyBorder="1" applyAlignment="1" applyProtection="1">
      <alignment vertical="center"/>
      <protection locked="0"/>
    </xf>
    <xf numFmtId="0" fontId="46" fillId="34" borderId="10" xfId="0" applyFont="1" applyFill="1" applyBorder="1" applyAlignment="1">
      <alignment horizontal="left" vertical="center"/>
    </xf>
    <xf numFmtId="0" fontId="46" fillId="34" borderId="17" xfId="0" applyFont="1" applyFill="1" applyBorder="1" applyAlignment="1">
      <alignment horizontal="left" vertical="center"/>
    </xf>
    <xf numFmtId="0" fontId="46" fillId="34" borderId="13" xfId="0" applyFont="1" applyFill="1" applyBorder="1" applyAlignment="1">
      <alignment horizontal="left" vertical="center"/>
    </xf>
    <xf numFmtId="0" fontId="46" fillId="34" borderId="0" xfId="0" applyFont="1" applyFill="1" applyBorder="1" applyAlignment="1">
      <alignment horizontal="left" vertical="center"/>
    </xf>
    <xf numFmtId="0" fontId="46" fillId="34" borderId="15" xfId="0" applyFont="1" applyFill="1" applyBorder="1" applyAlignment="1">
      <alignment horizontal="left" vertical="center"/>
    </xf>
    <xf numFmtId="0" fontId="46" fillId="34" borderId="18" xfId="0" applyFont="1" applyFill="1" applyBorder="1" applyAlignment="1">
      <alignment horizontal="left" vertical="center"/>
    </xf>
    <xf numFmtId="0" fontId="45" fillId="0" borderId="21" xfId="0" applyFont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8" fillId="0" borderId="20" xfId="0" applyFont="1" applyFill="1" applyBorder="1" applyAlignment="1" applyProtection="1">
      <alignment horizontal="left" vertical="center"/>
      <protection locked="0"/>
    </xf>
    <xf numFmtId="0" fontId="7" fillId="35" borderId="22" xfId="0" applyFont="1" applyFill="1" applyBorder="1" applyAlignment="1">
      <alignment horizontal="center"/>
    </xf>
    <xf numFmtId="0" fontId="51" fillId="33" borderId="18" xfId="0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>
      <alignment/>
    </xf>
    <xf numFmtId="49" fontId="52" fillId="0" borderId="21" xfId="0" applyNumberFormat="1" applyFont="1" applyBorder="1" applyAlignment="1">
      <alignment vertical="center"/>
    </xf>
    <xf numFmtId="49" fontId="52" fillId="0" borderId="21" xfId="0" applyNumberFormat="1" applyFont="1" applyBorder="1" applyAlignment="1">
      <alignment horizontal="center" vertical="center"/>
    </xf>
    <xf numFmtId="49" fontId="52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0</xdr:row>
      <xdr:rowOff>0</xdr:rowOff>
    </xdr:from>
    <xdr:to>
      <xdr:col>31</xdr:col>
      <xdr:colOff>66675</xdr:colOff>
      <xdr:row>5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0"/>
          <a:ext cx="2114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2"/>
  <sheetViews>
    <sheetView tabSelected="1" zoomScalePageLayoutView="0" workbookViewId="0" topLeftCell="A1">
      <selection activeCell="H12" sqref="H12:AE12"/>
    </sheetView>
  </sheetViews>
  <sheetFormatPr defaultColWidth="9.140625" defaultRowHeight="15"/>
  <cols>
    <col min="1" max="1" width="1.28515625" style="0" customWidth="1"/>
    <col min="2" max="26" width="2.8515625" style="0" customWidth="1"/>
    <col min="27" max="30" width="3.00390625" style="0" customWidth="1"/>
    <col min="31" max="31" width="2.8515625" style="0" customWidth="1"/>
    <col min="32" max="32" width="1.28515625" style="0" customWidth="1"/>
    <col min="33" max="33" width="54.28125" style="0" hidden="1" customWidth="1"/>
    <col min="34" max="35" width="4.421875" style="0" hidden="1" customWidth="1"/>
  </cols>
  <sheetData>
    <row r="1" spans="1:36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58"/>
      <c r="AH1" s="58"/>
      <c r="AI1" s="58"/>
      <c r="AJ1" s="58"/>
    </row>
    <row r="2" spans="1:36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58"/>
      <c r="AH2" s="58"/>
      <c r="AI2" s="58"/>
      <c r="AJ2" s="58"/>
    </row>
    <row r="3" spans="1:3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58"/>
      <c r="AH3" s="58"/>
      <c r="AI3" s="58"/>
      <c r="AJ3" s="58"/>
    </row>
    <row r="4" spans="1:36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58"/>
      <c r="AH4" s="58"/>
      <c r="AI4" s="58"/>
      <c r="AJ4" s="58"/>
    </row>
    <row r="5" spans="1:36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58"/>
      <c r="AH5" s="58"/>
      <c r="AI5" s="58"/>
      <c r="AJ5" s="58"/>
    </row>
    <row r="6" spans="1:36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58"/>
      <c r="AH6" s="58"/>
      <c r="AI6" s="58"/>
      <c r="AJ6" s="58"/>
    </row>
    <row r="7" spans="1:36" ht="15.75">
      <c r="A7" s="16" t="s">
        <v>132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58"/>
      <c r="AH7" s="58"/>
      <c r="AI7" s="58"/>
      <c r="AJ7" s="58"/>
    </row>
    <row r="8" spans="1:36" ht="15.75">
      <c r="A8" s="16" t="s">
        <v>133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58"/>
      <c r="AH8" s="58"/>
      <c r="AI8" s="58"/>
      <c r="AJ8" s="58"/>
    </row>
    <row r="9" spans="1:36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8"/>
      <c r="AH9" s="58"/>
      <c r="AI9" s="58"/>
      <c r="AJ9" s="58"/>
    </row>
    <row r="10" spans="1:36" ht="15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58"/>
      <c r="AH10" s="58"/>
      <c r="AI10" s="58"/>
      <c r="AJ10" s="58"/>
    </row>
    <row r="11" spans="1:36" ht="6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58"/>
      <c r="AH11" s="58"/>
      <c r="AI11" s="58"/>
      <c r="AJ11" s="58"/>
    </row>
    <row r="12" spans="1:36" ht="19.5" customHeight="1">
      <c r="A12" s="4"/>
      <c r="B12" s="31" t="s">
        <v>0</v>
      </c>
      <c r="C12" s="32"/>
      <c r="D12" s="32"/>
      <c r="E12" s="32"/>
      <c r="F12" s="32"/>
      <c r="G12" s="32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  <c r="AF12" s="6"/>
      <c r="AG12" s="58"/>
      <c r="AH12" s="58"/>
      <c r="AI12" s="58"/>
      <c r="AJ12" s="58"/>
    </row>
    <row r="13" spans="1:36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/>
      <c r="AG13" s="58"/>
      <c r="AH13" s="58"/>
      <c r="AI13" s="58"/>
      <c r="AJ13" s="58"/>
    </row>
    <row r="14" spans="1:36" ht="19.5" customHeight="1">
      <c r="A14" s="4"/>
      <c r="B14" s="31" t="s">
        <v>118</v>
      </c>
      <c r="C14" s="32"/>
      <c r="D14" s="32"/>
      <c r="E14" s="32"/>
      <c r="F14" s="32"/>
      <c r="G14" s="32"/>
      <c r="H14" s="32"/>
      <c r="I14" s="32"/>
      <c r="J14" s="32"/>
      <c r="K14" s="32"/>
      <c r="L14" s="36">
        <f>IF(COUNTIF(AG36:AG108,H12)=1,VLOOKUP(H12,$AG$36:$AI$102,2,0),"")</f>
      </c>
      <c r="M14" s="36"/>
      <c r="N14" s="36"/>
      <c r="O14" s="37"/>
      <c r="P14" s="5"/>
      <c r="Q14" s="5"/>
      <c r="R14" s="39" t="s">
        <v>119</v>
      </c>
      <c r="S14" s="40"/>
      <c r="T14" s="40"/>
      <c r="U14" s="40"/>
      <c r="V14" s="40"/>
      <c r="W14" s="40"/>
      <c r="X14" s="40"/>
      <c r="Y14" s="40"/>
      <c r="Z14" s="40"/>
      <c r="AA14" s="40"/>
      <c r="AB14" s="38">
        <f>IF(COUNTIF(AG36:AG108,H12)=1,VLOOKUP(H12,$AG$36:$AI$102,3,0),"")</f>
      </c>
      <c r="AC14" s="36"/>
      <c r="AD14" s="36"/>
      <c r="AE14" s="37"/>
      <c r="AF14" s="6"/>
      <c r="AG14" s="58"/>
      <c r="AH14" s="58"/>
      <c r="AI14" s="58"/>
      <c r="AJ14" s="58"/>
    </row>
    <row r="15" spans="1:36" ht="9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  <c r="AG15" s="58"/>
      <c r="AH15" s="58"/>
      <c r="AI15" s="58"/>
      <c r="AJ15" s="58"/>
    </row>
    <row r="16" spans="1:36" ht="19.5" customHeight="1">
      <c r="A16" s="4"/>
      <c r="B16" s="31" t="s">
        <v>53</v>
      </c>
      <c r="C16" s="43"/>
      <c r="D16" s="43"/>
      <c r="E16" s="43"/>
      <c r="F16" s="43"/>
      <c r="G16" s="43"/>
      <c r="H16" s="43"/>
      <c r="I16" s="43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  <c r="AF16" s="6"/>
      <c r="AG16" s="58"/>
      <c r="AH16" s="58"/>
      <c r="AI16" s="58"/>
      <c r="AJ16" s="58"/>
    </row>
    <row r="17" spans="1:36" ht="6.75" customHeight="1">
      <c r="A17" s="4"/>
      <c r="B17" s="5"/>
      <c r="C17" s="5"/>
      <c r="D17" s="5"/>
      <c r="E17" s="5"/>
      <c r="F17" s="5"/>
      <c r="G17" s="5"/>
      <c r="H17" s="5"/>
      <c r="I17" s="5"/>
      <c r="J17" s="1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  <c r="AG17" s="58"/>
      <c r="AH17" s="58"/>
      <c r="AI17" s="58"/>
      <c r="AJ17" s="58"/>
    </row>
    <row r="18" spans="1:36" ht="4.5" customHeight="1">
      <c r="A18" s="4"/>
      <c r="B18" s="47" t="s">
        <v>109</v>
      </c>
      <c r="C18" s="48"/>
      <c r="D18" s="48"/>
      <c r="E18" s="48"/>
      <c r="F18" s="48"/>
      <c r="G18" s="48"/>
      <c r="H18" s="48"/>
      <c r="I18" s="48"/>
      <c r="J18" s="48"/>
      <c r="K18" s="4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"/>
      <c r="AF18" s="6"/>
      <c r="AG18" s="58"/>
      <c r="AH18" s="58"/>
      <c r="AI18" s="58"/>
      <c r="AJ18" s="58"/>
    </row>
    <row r="19" spans="1:36" ht="19.5" customHeight="1">
      <c r="A19" s="4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"/>
      <c r="M19" s="5"/>
      <c r="N19" s="39" t="s">
        <v>55</v>
      </c>
      <c r="O19" s="40"/>
      <c r="P19" s="34"/>
      <c r="Q19" s="34"/>
      <c r="R19" s="34"/>
      <c r="S19" s="35"/>
      <c r="T19" s="5"/>
      <c r="U19" s="5"/>
      <c r="V19" s="39" t="s">
        <v>56</v>
      </c>
      <c r="W19" s="40"/>
      <c r="X19" s="34"/>
      <c r="Y19" s="34"/>
      <c r="Z19" s="34"/>
      <c r="AA19" s="35"/>
      <c r="AB19" s="5"/>
      <c r="AC19" s="5"/>
      <c r="AD19" s="5"/>
      <c r="AE19" s="6"/>
      <c r="AF19" s="6"/>
      <c r="AG19" s="58"/>
      <c r="AH19" s="58"/>
      <c r="AI19" s="58"/>
      <c r="AJ19" s="58"/>
    </row>
    <row r="20" spans="1:36" ht="4.5" customHeight="1">
      <c r="A20" s="4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8"/>
      <c r="AF20" s="6"/>
      <c r="AG20" s="58"/>
      <c r="AH20" s="58"/>
      <c r="AI20" s="58"/>
      <c r="AJ20" s="58"/>
    </row>
    <row r="21" spans="1:36" ht="105" customHeight="1">
      <c r="A21" s="4"/>
      <c r="B21" s="17" t="s">
        <v>130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  <c r="AF21" s="6"/>
      <c r="AG21" s="58"/>
      <c r="AH21" s="58"/>
      <c r="AI21" s="58"/>
      <c r="AJ21" s="58"/>
    </row>
    <row r="22" spans="1:36" ht="15.75">
      <c r="A22" s="4"/>
      <c r="B22" s="20" t="s">
        <v>105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6"/>
      <c r="AG22" s="58"/>
      <c r="AH22" s="58"/>
      <c r="AI22" s="58"/>
      <c r="AJ22" s="58"/>
    </row>
    <row r="23" spans="1:36" ht="12.75" customHeight="1">
      <c r="A23" s="4"/>
      <c r="B23" s="41" t="s">
        <v>57</v>
      </c>
      <c r="C23" s="41"/>
      <c r="D23" s="41" t="s">
        <v>98</v>
      </c>
      <c r="E23" s="41"/>
      <c r="F23" s="41"/>
      <c r="G23" s="41"/>
      <c r="H23" s="41" t="s">
        <v>99</v>
      </c>
      <c r="I23" s="41"/>
      <c r="J23" s="41"/>
      <c r="K23" s="41"/>
      <c r="L23" s="41" t="s">
        <v>58</v>
      </c>
      <c r="M23" s="41"/>
      <c r="N23" s="41"/>
      <c r="O23" s="41"/>
      <c r="P23" s="41" t="s">
        <v>59</v>
      </c>
      <c r="Q23" s="41"/>
      <c r="R23" s="41"/>
      <c r="S23" s="41"/>
      <c r="T23" s="41" t="s">
        <v>60</v>
      </c>
      <c r="U23" s="41"/>
      <c r="V23" s="41"/>
      <c r="W23" s="41"/>
      <c r="X23" s="41" t="s">
        <v>97</v>
      </c>
      <c r="Y23" s="41"/>
      <c r="Z23" s="41"/>
      <c r="AA23" s="41"/>
      <c r="AB23" s="41"/>
      <c r="AC23" s="41"/>
      <c r="AD23" s="41"/>
      <c r="AE23" s="41"/>
      <c r="AF23" s="6"/>
      <c r="AG23" s="58"/>
      <c r="AH23" s="58"/>
      <c r="AI23" s="58"/>
      <c r="AJ23" s="58"/>
    </row>
    <row r="24" spans="1:36" ht="12.75" customHeight="1">
      <c r="A24" s="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 t="s">
        <v>110</v>
      </c>
      <c r="Y24" s="41"/>
      <c r="Z24" s="41"/>
      <c r="AA24" s="41"/>
      <c r="AB24" s="41" t="s">
        <v>108</v>
      </c>
      <c r="AC24" s="41"/>
      <c r="AD24" s="41"/>
      <c r="AE24" s="41"/>
      <c r="AF24" s="6"/>
      <c r="AG24" s="58"/>
      <c r="AH24" s="58"/>
      <c r="AI24" s="58"/>
      <c r="AJ24" s="58"/>
    </row>
    <row r="25" spans="1:36" ht="19.5" customHeight="1">
      <c r="A25" s="4"/>
      <c r="B25" s="23" t="s">
        <v>54</v>
      </c>
      <c r="C25" s="23"/>
      <c r="D25" s="53"/>
      <c r="E25" s="53"/>
      <c r="F25" s="53"/>
      <c r="G25" s="5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6"/>
      <c r="AG25" s="58"/>
      <c r="AH25" s="58"/>
      <c r="AI25" s="58"/>
      <c r="AJ25" s="58"/>
    </row>
    <row r="26" spans="1:36" ht="19.5" customHeight="1">
      <c r="A26" s="4"/>
      <c r="B26" s="23" t="s">
        <v>61</v>
      </c>
      <c r="C26" s="23"/>
      <c r="D26" s="53"/>
      <c r="E26" s="53"/>
      <c r="F26" s="53"/>
      <c r="G26" s="5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6"/>
      <c r="AG26" s="58"/>
      <c r="AH26" s="58"/>
      <c r="AI26" s="58"/>
      <c r="AJ26" s="58"/>
    </row>
    <row r="27" spans="1:36" ht="63" customHeight="1">
      <c r="A27" s="4"/>
      <c r="B27" s="33" t="s">
        <v>120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6"/>
      <c r="AG27" s="58"/>
      <c r="AH27" s="58"/>
      <c r="AI27" s="58"/>
      <c r="AJ27" s="58"/>
    </row>
    <row r="28" spans="1:36" ht="15.75">
      <c r="A28" s="4"/>
      <c r="B28" s="57">
        <f>IF(OR(AND(AB25&lt;&gt;"",D25&lt;&gt;SUM(H25:AE25)),AND(AB26&lt;&gt;"",D26&lt;&gt;SUM(H26:AE26))),"A SOMA DOS BOLSISTAS E NÃO BOLSISTAS DIFERE DO NÚMERO TOTAL DE ALUNOS (PRIMEIRA COLUNA)","")</f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6"/>
      <c r="AG28" s="58"/>
      <c r="AH28" s="58"/>
      <c r="AI28" s="58"/>
      <c r="AJ28" s="58"/>
    </row>
    <row r="29" spans="1:36" ht="15.75">
      <c r="A29" s="4"/>
      <c r="B29" s="28" t="s">
        <v>117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  <c r="AF29" s="6"/>
      <c r="AG29" s="58"/>
      <c r="AH29" s="58"/>
      <c r="AI29" s="58"/>
      <c r="AJ29" s="58"/>
    </row>
    <row r="30" spans="1:36" ht="97.5" customHeight="1">
      <c r="A30" s="4"/>
      <c r="B30" s="25" t="s">
        <v>135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13"/>
      <c r="AG30" s="58"/>
      <c r="AH30" s="58"/>
      <c r="AI30" s="58"/>
      <c r="AJ30" s="58"/>
    </row>
    <row r="31" spans="1:36" ht="15.75">
      <c r="A31" s="4"/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2"/>
      <c r="AF31" s="6"/>
      <c r="AG31" s="58"/>
      <c r="AH31" s="58"/>
      <c r="AI31" s="58"/>
      <c r="AJ31" s="58"/>
    </row>
    <row r="32" spans="1:36" ht="6.75" customHeight="1" thickBot="1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8"/>
      <c r="AG32" s="58"/>
      <c r="AH32" s="58"/>
      <c r="AI32" s="58"/>
      <c r="AJ32" s="58"/>
    </row>
    <row r="33" spans="1:36" ht="12.75" customHeight="1">
      <c r="A33" s="56" t="s">
        <v>131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8"/>
      <c r="AH33" s="58"/>
      <c r="AI33" s="58"/>
      <c r="AJ33" s="15"/>
    </row>
    <row r="34" spans="1:36" ht="12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</row>
    <row r="35" spans="1:36" ht="12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9" t="s">
        <v>129</v>
      </c>
      <c r="AH35" s="60" t="s">
        <v>61</v>
      </c>
      <c r="AI35" s="60" t="s">
        <v>54</v>
      </c>
      <c r="AJ35" s="58"/>
    </row>
    <row r="36" spans="1:36" ht="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9" t="s">
        <v>121</v>
      </c>
      <c r="AH36" s="60" t="s">
        <v>122</v>
      </c>
      <c r="AI36" s="60" t="s">
        <v>76</v>
      </c>
      <c r="AJ36" s="58"/>
    </row>
    <row r="37" spans="1:36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9" t="s">
        <v>123</v>
      </c>
      <c r="AH37" s="61" t="s">
        <v>124</v>
      </c>
      <c r="AI37" s="60" t="s">
        <v>69</v>
      </c>
      <c r="AJ37" s="58"/>
    </row>
    <row r="38" spans="1:36" ht="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9" t="s">
        <v>1</v>
      </c>
      <c r="AH38" s="60" t="s">
        <v>77</v>
      </c>
      <c r="AI38" s="60" t="s">
        <v>77</v>
      </c>
      <c r="AJ38" s="58"/>
    </row>
    <row r="39" spans="1:36" ht="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9" t="s">
        <v>2</v>
      </c>
      <c r="AH39" s="61" t="s">
        <v>66</v>
      </c>
      <c r="AI39" s="60" t="s">
        <v>62</v>
      </c>
      <c r="AJ39" s="58"/>
    </row>
    <row r="40" spans="1:36" ht="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9" t="s">
        <v>3</v>
      </c>
      <c r="AH40" s="60" t="s">
        <v>89</v>
      </c>
      <c r="AI40" s="60" t="s">
        <v>89</v>
      </c>
      <c r="AJ40" s="58"/>
    </row>
    <row r="41" spans="1:36" ht="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 t="s">
        <v>4</v>
      </c>
      <c r="AH41" s="60" t="s">
        <v>96</v>
      </c>
      <c r="AI41" s="60" t="s">
        <v>76</v>
      </c>
      <c r="AJ41" s="58"/>
    </row>
    <row r="42" spans="1:36" ht="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9" t="s">
        <v>5</v>
      </c>
      <c r="AH42" s="60" t="s">
        <v>78</v>
      </c>
      <c r="AI42" s="60" t="s">
        <v>70</v>
      </c>
      <c r="AJ42" s="58"/>
    </row>
    <row r="43" spans="1:36" ht="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9" t="s">
        <v>111</v>
      </c>
      <c r="AH43" s="60" t="s">
        <v>89</v>
      </c>
      <c r="AI43" s="60" t="s">
        <v>62</v>
      </c>
      <c r="AJ43" s="58"/>
    </row>
    <row r="44" spans="1:36" ht="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9" t="s">
        <v>6</v>
      </c>
      <c r="AH44" s="60" t="s">
        <v>62</v>
      </c>
      <c r="AI44" s="61" t="s">
        <v>65</v>
      </c>
      <c r="AJ44" s="58"/>
    </row>
    <row r="45" spans="1:36" ht="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9" t="s">
        <v>7</v>
      </c>
      <c r="AH45" s="60" t="s">
        <v>63</v>
      </c>
      <c r="AI45" s="60" t="s">
        <v>115</v>
      </c>
      <c r="AJ45" s="58"/>
    </row>
    <row r="46" spans="1:36" ht="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9" t="s">
        <v>8</v>
      </c>
      <c r="AH46" s="60" t="s">
        <v>69</v>
      </c>
      <c r="AI46" s="60" t="s">
        <v>69</v>
      </c>
      <c r="AJ46" s="58"/>
    </row>
    <row r="47" spans="1:36" ht="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9" t="s">
        <v>9</v>
      </c>
      <c r="AH47" s="60" t="s">
        <v>83</v>
      </c>
      <c r="AI47" s="60" t="s">
        <v>75</v>
      </c>
      <c r="AJ47" s="58"/>
    </row>
    <row r="48" spans="1:36" ht="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9" t="s">
        <v>10</v>
      </c>
      <c r="AH48" s="60" t="s">
        <v>85</v>
      </c>
      <c r="AI48" s="60" t="s">
        <v>106</v>
      </c>
      <c r="AJ48" s="58"/>
    </row>
    <row r="49" spans="1:36" ht="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9" t="s">
        <v>11</v>
      </c>
      <c r="AH49" s="60" t="s">
        <v>67</v>
      </c>
      <c r="AI49" s="60" t="s">
        <v>77</v>
      </c>
      <c r="AJ49" s="58"/>
    </row>
    <row r="50" spans="1:36" ht="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9" t="s">
        <v>12</v>
      </c>
      <c r="AH50" s="60" t="s">
        <v>69</v>
      </c>
      <c r="AI50" s="60" t="s">
        <v>62</v>
      </c>
      <c r="AJ50" s="58"/>
    </row>
    <row r="51" spans="1:36" ht="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9" t="s">
        <v>13</v>
      </c>
      <c r="AH51" s="60" t="s">
        <v>64</v>
      </c>
      <c r="AI51" s="60" t="s">
        <v>68</v>
      </c>
      <c r="AJ51" s="58"/>
    </row>
    <row r="52" spans="1:36" ht="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9" t="s">
        <v>14</v>
      </c>
      <c r="AH52" s="60" t="s">
        <v>68</v>
      </c>
      <c r="AI52" s="60" t="s">
        <v>85</v>
      </c>
      <c r="AJ52" s="58"/>
    </row>
    <row r="53" spans="1:36" ht="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9" t="s">
        <v>15</v>
      </c>
      <c r="AH53" s="60" t="s">
        <v>68</v>
      </c>
      <c r="AI53" s="60" t="s">
        <v>62</v>
      </c>
      <c r="AJ53" s="58"/>
    </row>
    <row r="54" spans="1:36" ht="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9" t="s">
        <v>100</v>
      </c>
      <c r="AH54" s="60" t="s">
        <v>62</v>
      </c>
      <c r="AI54" s="60" t="s">
        <v>73</v>
      </c>
      <c r="AJ54" s="58"/>
    </row>
    <row r="55" spans="1:36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9" t="s">
        <v>16</v>
      </c>
      <c r="AH55" s="60" t="s">
        <v>94</v>
      </c>
      <c r="AI55" s="60" t="s">
        <v>95</v>
      </c>
      <c r="AJ55" s="58"/>
    </row>
    <row r="56" spans="1:36" ht="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9" t="s">
        <v>17</v>
      </c>
      <c r="AH56" s="60" t="s">
        <v>83</v>
      </c>
      <c r="AI56" s="60" t="s">
        <v>89</v>
      </c>
      <c r="AJ56" s="58"/>
    </row>
    <row r="57" spans="1:36" ht="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9" t="s">
        <v>18</v>
      </c>
      <c r="AH57" s="60" t="s">
        <v>93</v>
      </c>
      <c r="AI57" s="60" t="s">
        <v>72</v>
      </c>
      <c r="AJ57" s="58"/>
    </row>
    <row r="58" spans="1:36" ht="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9" t="s">
        <v>19</v>
      </c>
      <c r="AH58" s="61" t="s">
        <v>73</v>
      </c>
      <c r="AI58" s="60" t="s">
        <v>62</v>
      </c>
      <c r="AJ58" s="58"/>
    </row>
    <row r="59" spans="1:36" ht="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9" t="s">
        <v>20</v>
      </c>
      <c r="AH59" s="60" t="s">
        <v>78</v>
      </c>
      <c r="AI59" s="60" t="s">
        <v>71</v>
      </c>
      <c r="AJ59" s="58"/>
    </row>
    <row r="60" spans="1:36" ht="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9" t="s">
        <v>21</v>
      </c>
      <c r="AH60" s="60" t="s">
        <v>90</v>
      </c>
      <c r="AI60" s="60" t="s">
        <v>62</v>
      </c>
      <c r="AJ60" s="58"/>
    </row>
    <row r="61" spans="1:36" ht="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9" t="s">
        <v>22</v>
      </c>
      <c r="AH61" s="60" t="s">
        <v>91</v>
      </c>
      <c r="AI61" s="60" t="s">
        <v>92</v>
      </c>
      <c r="AJ61" s="58"/>
    </row>
    <row r="62" spans="1:36" ht="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9" t="s">
        <v>23</v>
      </c>
      <c r="AH62" s="60" t="s">
        <v>90</v>
      </c>
      <c r="AI62" s="60" t="s">
        <v>62</v>
      </c>
      <c r="AJ62" s="58"/>
    </row>
    <row r="63" spans="1:36" ht="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9" t="s">
        <v>101</v>
      </c>
      <c r="AH63" s="61" t="s">
        <v>103</v>
      </c>
      <c r="AI63" s="60" t="s">
        <v>62</v>
      </c>
      <c r="AJ63" s="58"/>
    </row>
    <row r="64" spans="1:36" ht="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9" t="s">
        <v>107</v>
      </c>
      <c r="AH64" s="61" t="s">
        <v>106</v>
      </c>
      <c r="AI64" s="60" t="s">
        <v>62</v>
      </c>
      <c r="AJ64" s="58"/>
    </row>
    <row r="65" spans="1:36" ht="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9" t="s">
        <v>24</v>
      </c>
      <c r="AH65" s="61" t="s">
        <v>70</v>
      </c>
      <c r="AI65" s="60" t="s">
        <v>82</v>
      </c>
      <c r="AJ65" s="58"/>
    </row>
    <row r="66" spans="1:36" ht="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9" t="s">
        <v>25</v>
      </c>
      <c r="AH66" s="60" t="s">
        <v>89</v>
      </c>
      <c r="AI66" s="61" t="s">
        <v>82</v>
      </c>
      <c r="AJ66" s="58"/>
    </row>
    <row r="67" spans="1:36" ht="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9" t="s">
        <v>26</v>
      </c>
      <c r="AH67" s="61" t="s">
        <v>66</v>
      </c>
      <c r="AI67" s="60" t="s">
        <v>62</v>
      </c>
      <c r="AJ67" s="58"/>
    </row>
    <row r="68" spans="1:36" ht="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9" t="s">
        <v>27</v>
      </c>
      <c r="AH68" s="60" t="s">
        <v>84</v>
      </c>
      <c r="AI68" s="60" t="s">
        <v>76</v>
      </c>
      <c r="AJ68" s="58"/>
    </row>
    <row r="69" spans="1:36" ht="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9" t="s">
        <v>28</v>
      </c>
      <c r="AH69" s="60" t="s">
        <v>89</v>
      </c>
      <c r="AI69" s="60" t="s">
        <v>62</v>
      </c>
      <c r="AJ69" s="58"/>
    </row>
    <row r="70" spans="1:36" ht="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9" t="s">
        <v>104</v>
      </c>
      <c r="AH70" s="60" t="s">
        <v>73</v>
      </c>
      <c r="AI70" s="60" t="s">
        <v>62</v>
      </c>
      <c r="AJ70" s="58"/>
    </row>
    <row r="71" spans="1:36" ht="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9" t="s">
        <v>29</v>
      </c>
      <c r="AH71" s="60" t="s">
        <v>88</v>
      </c>
      <c r="AI71" s="60" t="s">
        <v>76</v>
      </c>
      <c r="AJ71" s="58"/>
    </row>
    <row r="72" spans="1:36" ht="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9" t="s">
        <v>30</v>
      </c>
      <c r="AH72" s="60" t="s">
        <v>87</v>
      </c>
      <c r="AI72" s="60" t="s">
        <v>65</v>
      </c>
      <c r="AJ72" s="58"/>
    </row>
    <row r="73" spans="1:36" ht="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9" t="s">
        <v>31</v>
      </c>
      <c r="AH73" s="60" t="s">
        <v>75</v>
      </c>
      <c r="AI73" s="60" t="s">
        <v>86</v>
      </c>
      <c r="AJ73" s="58"/>
    </row>
    <row r="74" spans="1:36" ht="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9" t="s">
        <v>32</v>
      </c>
      <c r="AH74" s="60" t="s">
        <v>72</v>
      </c>
      <c r="AI74" s="60" t="s">
        <v>85</v>
      </c>
      <c r="AJ74" s="58"/>
    </row>
    <row r="75" spans="1:36" ht="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9" t="s">
        <v>33</v>
      </c>
      <c r="AH75" s="60" t="s">
        <v>103</v>
      </c>
      <c r="AI75" s="60" t="s">
        <v>62</v>
      </c>
      <c r="AJ75" s="58"/>
    </row>
    <row r="76" spans="1:36" ht="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9" t="s">
        <v>34</v>
      </c>
      <c r="AH76" s="60" t="s">
        <v>63</v>
      </c>
      <c r="AI76" s="60" t="s">
        <v>62</v>
      </c>
      <c r="AJ76" s="58"/>
    </row>
    <row r="77" spans="1:36" ht="1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9" t="s">
        <v>35</v>
      </c>
      <c r="AH77" s="60" t="s">
        <v>84</v>
      </c>
      <c r="AI77" s="60" t="s">
        <v>83</v>
      </c>
      <c r="AJ77" s="58"/>
    </row>
    <row r="78" spans="1:36" ht="1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9" t="s">
        <v>36</v>
      </c>
      <c r="AH78" s="60" t="s">
        <v>64</v>
      </c>
      <c r="AI78" s="60" t="s">
        <v>84</v>
      </c>
      <c r="AJ78" s="58"/>
    </row>
    <row r="79" spans="1:36" ht="1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9" t="s">
        <v>37</v>
      </c>
      <c r="AH79" s="60" t="s">
        <v>67</v>
      </c>
      <c r="AI79" s="60" t="s">
        <v>83</v>
      </c>
      <c r="AJ79" s="58"/>
    </row>
    <row r="80" spans="1:36" ht="1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9" t="s">
        <v>38</v>
      </c>
      <c r="AH80" s="60" t="s">
        <v>82</v>
      </c>
      <c r="AI80" s="60" t="s">
        <v>62</v>
      </c>
      <c r="AJ80" s="58"/>
    </row>
    <row r="81" spans="1:36" ht="1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9" t="s">
        <v>127</v>
      </c>
      <c r="AH81" s="60" t="s">
        <v>128</v>
      </c>
      <c r="AI81" s="60" t="s">
        <v>62</v>
      </c>
      <c r="AJ81" s="58"/>
    </row>
    <row r="82" spans="1:36" ht="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9" t="s">
        <v>39</v>
      </c>
      <c r="AH82" s="60" t="s">
        <v>81</v>
      </c>
      <c r="AI82" s="60" t="s">
        <v>74</v>
      </c>
      <c r="AJ82" s="58"/>
    </row>
    <row r="83" spans="1:36" ht="1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9" t="s">
        <v>116</v>
      </c>
      <c r="AH83" s="60" t="s">
        <v>115</v>
      </c>
      <c r="AI83" s="60" t="s">
        <v>62</v>
      </c>
      <c r="AJ83" s="58"/>
    </row>
    <row r="84" spans="1:36" ht="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9" t="s">
        <v>40</v>
      </c>
      <c r="AH84" s="61" t="s">
        <v>70</v>
      </c>
      <c r="AI84" s="61" t="s">
        <v>70</v>
      </c>
      <c r="AJ84" s="58"/>
    </row>
    <row r="85" spans="1:36" ht="1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9" t="s">
        <v>41</v>
      </c>
      <c r="AH85" s="60" t="s">
        <v>67</v>
      </c>
      <c r="AI85" s="60" t="s">
        <v>80</v>
      </c>
      <c r="AJ85" s="58"/>
    </row>
    <row r="86" spans="1:36" ht="1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9" t="s">
        <v>42</v>
      </c>
      <c r="AH86" s="60" t="s">
        <v>78</v>
      </c>
      <c r="AI86" s="60" t="s">
        <v>79</v>
      </c>
      <c r="AJ86" s="58"/>
    </row>
    <row r="87" spans="1:36" ht="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9" t="s">
        <v>43</v>
      </c>
      <c r="AH87" s="60" t="s">
        <v>64</v>
      </c>
      <c r="AI87" s="60" t="s">
        <v>76</v>
      </c>
      <c r="AJ87" s="58"/>
    </row>
    <row r="88" spans="1:36" ht="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9" t="s">
        <v>102</v>
      </c>
      <c r="AH88" s="60" t="s">
        <v>103</v>
      </c>
      <c r="AI88" s="60" t="s">
        <v>62</v>
      </c>
      <c r="AJ88" s="58"/>
    </row>
    <row r="89" spans="1:36" ht="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9" t="s">
        <v>113</v>
      </c>
      <c r="AH89" s="60" t="s">
        <v>106</v>
      </c>
      <c r="AI89" s="60" t="s">
        <v>62</v>
      </c>
      <c r="AJ89" s="58"/>
    </row>
    <row r="90" spans="1:36" ht="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9" t="s">
        <v>44</v>
      </c>
      <c r="AH90" s="60" t="s">
        <v>75</v>
      </c>
      <c r="AI90" s="60" t="s">
        <v>65</v>
      </c>
      <c r="AJ90" s="58"/>
    </row>
    <row r="91" spans="1:36" ht="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9" t="s">
        <v>125</v>
      </c>
      <c r="AH91" s="60" t="s">
        <v>126</v>
      </c>
      <c r="AI91" s="60" t="s">
        <v>74</v>
      </c>
      <c r="AJ91" s="58"/>
    </row>
    <row r="92" spans="1:36" ht="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9" t="s">
        <v>45</v>
      </c>
      <c r="AH92" s="60" t="s">
        <v>73</v>
      </c>
      <c r="AI92" s="60" t="s">
        <v>62</v>
      </c>
      <c r="AJ92" s="58"/>
    </row>
    <row r="93" spans="1:36" ht="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9" t="s">
        <v>46</v>
      </c>
      <c r="AH93" s="60" t="s">
        <v>71</v>
      </c>
      <c r="AI93" s="60" t="s">
        <v>72</v>
      </c>
      <c r="AJ93" s="58"/>
    </row>
    <row r="94" spans="1:36" ht="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9" t="s">
        <v>47</v>
      </c>
      <c r="AH94" s="60" t="s">
        <v>69</v>
      </c>
      <c r="AI94" s="60" t="s">
        <v>70</v>
      </c>
      <c r="AJ94" s="58"/>
    </row>
    <row r="95" spans="1:36" ht="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9" t="s">
        <v>48</v>
      </c>
      <c r="AH95" s="60" t="s">
        <v>65</v>
      </c>
      <c r="AI95" s="60" t="s">
        <v>66</v>
      </c>
      <c r="AJ95" s="58"/>
    </row>
    <row r="96" spans="1:36" ht="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9" t="s">
        <v>49</v>
      </c>
      <c r="AH96" s="60" t="s">
        <v>67</v>
      </c>
      <c r="AI96" s="60" t="s">
        <v>68</v>
      </c>
      <c r="AJ96" s="58"/>
    </row>
    <row r="97" spans="1:36" ht="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9" t="s">
        <v>112</v>
      </c>
      <c r="AH97" s="60" t="s">
        <v>63</v>
      </c>
      <c r="AI97" s="60" t="s">
        <v>62</v>
      </c>
      <c r="AJ97" s="58"/>
    </row>
    <row r="98" spans="1:36" ht="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9" t="s">
        <v>114</v>
      </c>
      <c r="AH98" s="60" t="s">
        <v>115</v>
      </c>
      <c r="AI98" s="60" t="s">
        <v>62</v>
      </c>
      <c r="AJ98" s="58"/>
    </row>
    <row r="99" spans="1:36" ht="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9" t="s">
        <v>50</v>
      </c>
      <c r="AH99" s="60" t="s">
        <v>64</v>
      </c>
      <c r="AI99" s="60" t="s">
        <v>65</v>
      </c>
      <c r="AJ99" s="58"/>
    </row>
    <row r="100" spans="1:36" ht="1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9" t="s">
        <v>51</v>
      </c>
      <c r="AH100" s="60" t="s">
        <v>63</v>
      </c>
      <c r="AI100" s="60" t="s">
        <v>62</v>
      </c>
      <c r="AJ100" s="58"/>
    </row>
    <row r="101" spans="1:36" ht="1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9" t="s">
        <v>134</v>
      </c>
      <c r="AH101" s="60" t="s">
        <v>128</v>
      </c>
      <c r="AI101" s="60" t="s">
        <v>62</v>
      </c>
      <c r="AJ101" s="58"/>
    </row>
    <row r="102" spans="1:36" ht="1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9" t="s">
        <v>52</v>
      </c>
      <c r="AH102" s="60">
        <v>1997</v>
      </c>
      <c r="AI102" s="60">
        <v>1997</v>
      </c>
      <c r="AJ102" s="58"/>
    </row>
  </sheetData>
  <sheetProtection password="EC7D" sheet="1" selectLockedCells="1"/>
  <mergeCells count="55">
    <mergeCell ref="A33:AF33"/>
    <mergeCell ref="L25:O25"/>
    <mergeCell ref="X25:AA25"/>
    <mergeCell ref="T26:W26"/>
    <mergeCell ref="T25:W25"/>
    <mergeCell ref="P23:S24"/>
    <mergeCell ref="P25:S25"/>
    <mergeCell ref="P26:S26"/>
    <mergeCell ref="X23:AE23"/>
    <mergeCell ref="B28:AE28"/>
    <mergeCell ref="D26:G26"/>
    <mergeCell ref="D25:G25"/>
    <mergeCell ref="A9:AF9"/>
    <mergeCell ref="N19:O19"/>
    <mergeCell ref="B25:C25"/>
    <mergeCell ref="R14:AA14"/>
    <mergeCell ref="H23:K24"/>
    <mergeCell ref="H12:AE12"/>
    <mergeCell ref="H26:K26"/>
    <mergeCell ref="A8:AF8"/>
    <mergeCell ref="A10:AF10"/>
    <mergeCell ref="L23:O24"/>
    <mergeCell ref="T23:W24"/>
    <mergeCell ref="X24:AA24"/>
    <mergeCell ref="AB24:AE24"/>
    <mergeCell ref="B14:K14"/>
    <mergeCell ref="B16:I16"/>
    <mergeCell ref="J16:AE16"/>
    <mergeCell ref="B18:K20"/>
    <mergeCell ref="A1:AF1"/>
    <mergeCell ref="A2:AF2"/>
    <mergeCell ref="A3:AF3"/>
    <mergeCell ref="A4:AF4"/>
    <mergeCell ref="A5:AF5"/>
    <mergeCell ref="A6:AF6"/>
    <mergeCell ref="B12:G12"/>
    <mergeCell ref="B27:AE27"/>
    <mergeCell ref="P19:S19"/>
    <mergeCell ref="L14:O14"/>
    <mergeCell ref="AB14:AE14"/>
    <mergeCell ref="X19:AA19"/>
    <mergeCell ref="V19:W19"/>
    <mergeCell ref="D23:G24"/>
    <mergeCell ref="B23:C24"/>
    <mergeCell ref="X26:AA26"/>
    <mergeCell ref="A7:AF7"/>
    <mergeCell ref="B21:AE21"/>
    <mergeCell ref="B22:AE22"/>
    <mergeCell ref="B26:C26"/>
    <mergeCell ref="L26:O26"/>
    <mergeCell ref="B30:AE30"/>
    <mergeCell ref="B29:AE29"/>
    <mergeCell ref="AB26:AE26"/>
    <mergeCell ref="AB25:AE25"/>
    <mergeCell ref="H25:K25"/>
  </mergeCells>
  <conditionalFormatting sqref="D25:AE25">
    <cfRule type="expression" priority="3" dxfId="0" stopIfTrue="1">
      <formula>AND($B$28&lt;&gt;"",$D25&lt;&gt;SUM($H25:$AE25),$AB25&lt;&gt;"")</formula>
    </cfRule>
  </conditionalFormatting>
  <conditionalFormatting sqref="D26:AE26">
    <cfRule type="expression" priority="2" dxfId="0" stopIfTrue="1">
      <formula>AND($B$28&lt;&gt;"",$D26&lt;&gt;SUM($H26:$AE26),$AB26&lt;&gt;"")</formula>
    </cfRule>
  </conditionalFormatting>
  <conditionalFormatting sqref="B28:AE28">
    <cfRule type="expression" priority="1" dxfId="0" stopIfTrue="1">
      <formula>$B$28&lt;&gt;""</formula>
    </cfRule>
  </conditionalFormatting>
  <dataValidations count="2">
    <dataValidation type="whole" operator="greaterThanOrEqual" allowBlank="1" showInputMessage="1" showErrorMessage="1" errorTitle="ATENÇÃO" error="Digite apenas números." sqref="P19:S19 X25:X26 T25:T26 AB25:AB26 P25:P26 L25:L26 H25:H26 D25:D26 X19:AA19">
      <formula1>0</formula1>
    </dataValidation>
    <dataValidation errorStyle="information" type="list" allowBlank="1" showInputMessage="1" showErrorMessage="1" errorTitle="ATENÇÃO" error="Clique na seta e selecione um dos Programas de Pós-Graduação da lista, ou clique em OK para confirmar o nome digitado." sqref="H12:AE12">
      <formula1>$AG$36:$AG$102</formula1>
    </dataValidation>
  </dataValidations>
  <printOptions horizontalCentered="1"/>
  <pageMargins left="0.7086614173228347" right="0.4724409448818898" top="0.5118110236220472" bottom="0.3937007874015748" header="0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Paulo de Tarso</cp:lastModifiedBy>
  <cp:lastPrinted>2020-02-14T13:08:44Z</cp:lastPrinted>
  <dcterms:created xsi:type="dcterms:W3CDTF">2014-02-07T01:35:54Z</dcterms:created>
  <dcterms:modified xsi:type="dcterms:W3CDTF">2020-02-14T13:13:39Z</dcterms:modified>
  <cp:category/>
  <cp:version/>
  <cp:contentType/>
  <cp:contentStatus/>
</cp:coreProperties>
</file>