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2"/>
  </bookViews>
  <sheets>
    <sheet name="Plan1" sheetId="1" r:id="rId1"/>
    <sheet name="Plan2" sheetId="2" r:id="rId2"/>
    <sheet name="Plan3" sheetId="3" r:id="rId3"/>
  </sheets>
  <definedNames>
    <definedName name="_xlnm.Print_Area" localSheetId="2">'Plan3'!$A$1:$T$33</definedName>
  </definedNames>
  <calcPr fullCalcOnLoad="1"/>
</workbook>
</file>

<file path=xl/sharedStrings.xml><?xml version="1.0" encoding="utf-8"?>
<sst xmlns="http://schemas.openxmlformats.org/spreadsheetml/2006/main" count="157" uniqueCount="71">
  <si>
    <t>ALUNOS PEC-G INGRESSANTES NA UFPE ENTRE OS ANOS DE 1995 E 2011</t>
  </si>
  <si>
    <t>N°</t>
  </si>
  <si>
    <t>PAÍS</t>
  </si>
  <si>
    <t>QTDE.</t>
  </si>
  <si>
    <t>SITUAÇÃO ACADÊMICA</t>
  </si>
  <si>
    <t>FORMADOS</t>
  </si>
  <si>
    <t>DESLIGADOS</t>
  </si>
  <si>
    <t>TRANSFERIDOS</t>
  </si>
  <si>
    <t>DESISTENTES</t>
  </si>
  <si>
    <t>ATIVOS</t>
  </si>
  <si>
    <t>%</t>
  </si>
  <si>
    <t>Angola</t>
  </si>
  <si>
    <t>Benin</t>
  </si>
  <si>
    <t>Bolívia</t>
  </si>
  <si>
    <t>Cabo Verde</t>
  </si>
  <si>
    <t>Camarões</t>
  </si>
  <si>
    <t>Colômbia</t>
  </si>
  <si>
    <t>Costa Rica</t>
  </si>
  <si>
    <t>Congo</t>
  </si>
  <si>
    <t>Cuba</t>
  </si>
  <si>
    <t>Haiti</t>
  </si>
  <si>
    <t>Moçambique</t>
  </si>
  <si>
    <t>Nicarágua</t>
  </si>
  <si>
    <t>Nigéria</t>
  </si>
  <si>
    <t>Paraguai</t>
  </si>
  <si>
    <t>Peru</t>
  </si>
  <si>
    <t>Quênia</t>
  </si>
  <si>
    <t>São Tomé e Príncipe</t>
  </si>
  <si>
    <t>Trinidad e Tobago</t>
  </si>
  <si>
    <t>Guiné-Bissau</t>
  </si>
  <si>
    <t>TOTAL</t>
  </si>
  <si>
    <t>UNIVERSIDADE FEDERAL DE PERNAMBUCO</t>
  </si>
  <si>
    <t>ESTUDANTES-CONVÊNIO PEC-G</t>
  </si>
  <si>
    <t>CANDIDATURAS BOLSA MÉRITO 2012.1</t>
  </si>
  <si>
    <t>NOME</t>
  </si>
  <si>
    <t>CURSO</t>
  </si>
  <si>
    <t>INGRESSO UFPE</t>
  </si>
  <si>
    <t>LASSANA DANFÁ</t>
  </si>
  <si>
    <t>PSICOLOGIA</t>
  </si>
  <si>
    <t>2009.1</t>
  </si>
  <si>
    <t>2013.2</t>
  </si>
  <si>
    <t>MÉDIA GERAL</t>
  </si>
  <si>
    <t>PREV. CONCLUSÃO</t>
  </si>
  <si>
    <t>8.09</t>
  </si>
  <si>
    <t>Nº</t>
  </si>
  <si>
    <t>DOMINGO</t>
  </si>
  <si>
    <t>SÁBADO</t>
  </si>
  <si>
    <t>M</t>
  </si>
  <si>
    <t>T</t>
  </si>
  <si>
    <t>N</t>
  </si>
  <si>
    <t>CAC, CCJ, CCSA, CE, CFCH   e CAV</t>
  </si>
  <si>
    <t>Laboratórios de Informática - Vitória</t>
  </si>
  <si>
    <t>Laboratórios de Informática - Caruaru</t>
  </si>
  <si>
    <t>(Escalonamento por Centro e Laboratórios  de Informática)</t>
  </si>
  <si>
    <t>Centros Acadêmicos:</t>
  </si>
  <si>
    <t>Laboratório de Informática - Recife</t>
  </si>
  <si>
    <t>CAV</t>
  </si>
  <si>
    <t>CAA</t>
  </si>
  <si>
    <t>NIATE CFCH/CCSA</t>
  </si>
  <si>
    <t>SEGUNDA</t>
  </si>
  <si>
    <r>
      <t xml:space="preserve">Aos sábados, domingos e feriados os laboratórios </t>
    </r>
    <r>
      <rPr>
        <u val="single"/>
        <sz val="9"/>
        <rFont val="Trebuchet MS"/>
        <family val="2"/>
      </rPr>
      <t>não</t>
    </r>
    <r>
      <rPr>
        <sz val="9"/>
        <rFont val="Trebuchet MS"/>
        <family val="2"/>
      </rPr>
      <t xml:space="preserve"> estarão disponíveis</t>
    </r>
  </si>
  <si>
    <r>
      <rPr>
        <b/>
        <sz val="9"/>
        <color indexed="8"/>
        <rFont val="Trebuchet MS"/>
        <family val="2"/>
      </rPr>
      <t>Observação:</t>
    </r>
    <r>
      <rPr>
        <sz val="9"/>
        <color indexed="8"/>
        <rFont val="Trebuchet MS"/>
        <family val="2"/>
      </rPr>
      <t xml:space="preserve"> </t>
    </r>
    <r>
      <rPr>
        <b/>
        <sz val="9"/>
        <color indexed="8"/>
        <rFont val="Trebuchet MS"/>
        <family val="2"/>
      </rPr>
      <t>M</t>
    </r>
    <r>
      <rPr>
        <sz val="9"/>
        <color indexed="8"/>
        <rFont val="Trebuchet MS"/>
        <family val="2"/>
      </rPr>
      <t xml:space="preserve"> – de 8h às 12h, </t>
    </r>
    <r>
      <rPr>
        <b/>
        <sz val="9"/>
        <color indexed="8"/>
        <rFont val="Trebuchet MS"/>
        <family val="2"/>
      </rPr>
      <t>T</t>
    </r>
    <r>
      <rPr>
        <sz val="9"/>
        <color indexed="8"/>
        <rFont val="Trebuchet MS"/>
        <family val="2"/>
      </rPr>
      <t xml:space="preserve"> – de 13h às 17h,</t>
    </r>
  </si>
  <si>
    <t>SEXTA</t>
  </si>
  <si>
    <t>CCEN,CB,CCS, CIN, CTG e CAA</t>
  </si>
  <si>
    <t>MATRÍCULA DOS RETARDATÁRIOS 2019.1</t>
  </si>
  <si>
    <t>QUINTA</t>
  </si>
  <si>
    <t>MATRÍCULA REGULAR 2019.2</t>
  </si>
  <si>
    <r>
      <rPr>
        <b/>
        <sz val="9"/>
        <color indexed="8"/>
        <rFont val="Trebuchet MS"/>
        <family val="2"/>
      </rPr>
      <t>Observação:</t>
    </r>
    <r>
      <rPr>
        <sz val="9"/>
        <color indexed="8"/>
        <rFont val="Trebuchet MS"/>
        <family val="2"/>
      </rPr>
      <t xml:space="preserve"> </t>
    </r>
    <r>
      <rPr>
        <b/>
        <sz val="9"/>
        <color indexed="8"/>
        <rFont val="Trebuchet MS"/>
        <family val="2"/>
      </rPr>
      <t>M</t>
    </r>
    <r>
      <rPr>
        <sz val="9"/>
        <color indexed="8"/>
        <rFont val="Trebuchet MS"/>
        <family val="2"/>
      </rPr>
      <t xml:space="preserve"> – de 8h às 12h, </t>
    </r>
    <r>
      <rPr>
        <b/>
        <sz val="9"/>
        <color indexed="8"/>
        <rFont val="Trebuchet MS"/>
        <family val="2"/>
      </rPr>
      <t>T</t>
    </r>
    <r>
      <rPr>
        <sz val="9"/>
        <color indexed="8"/>
        <rFont val="Trebuchet MS"/>
        <family val="2"/>
      </rPr>
      <t xml:space="preserve"> – de 13h às 17h</t>
    </r>
  </si>
  <si>
    <r>
      <rPr>
        <b/>
        <sz val="9"/>
        <color indexed="8"/>
        <rFont val="Trebuchet MS"/>
        <family val="2"/>
      </rPr>
      <t>Observação:</t>
    </r>
    <r>
      <rPr>
        <sz val="9"/>
        <color indexed="8"/>
        <rFont val="Trebuchet MS"/>
        <family val="2"/>
      </rPr>
      <t xml:space="preserve"> No dia 29</t>
    </r>
    <r>
      <rPr>
        <u val="single"/>
        <sz val="9"/>
        <color indexed="8"/>
        <rFont val="Trebuchet MS"/>
        <family val="2"/>
      </rPr>
      <t>/07/2019</t>
    </r>
    <r>
      <rPr>
        <sz val="9"/>
        <color indexed="8"/>
        <rFont val="Trebuchet MS"/>
        <family val="2"/>
      </rPr>
      <t xml:space="preserve"> a matrícula será encerrada às 16 horas</t>
    </r>
  </si>
  <si>
    <r>
      <t>No dia 29</t>
    </r>
    <r>
      <rPr>
        <u val="single"/>
        <sz val="9"/>
        <rFont val="Trebuchet MS"/>
        <family val="2"/>
      </rPr>
      <t>/07/2019</t>
    </r>
    <r>
      <rPr>
        <sz val="9"/>
        <rFont val="Trebuchet MS"/>
        <family val="2"/>
      </rPr>
      <t xml:space="preserve"> os laboratórios de informática permanecerão com apoio para matrícula até às </t>
    </r>
    <r>
      <rPr>
        <u val="single"/>
        <sz val="9"/>
        <rFont val="Trebuchet MS"/>
        <family val="2"/>
      </rPr>
      <t>16 horas</t>
    </r>
  </si>
  <si>
    <r>
      <t>No dia 09</t>
    </r>
    <r>
      <rPr>
        <u val="single"/>
        <sz val="9"/>
        <rFont val="Trebuchet MS"/>
        <family val="2"/>
      </rPr>
      <t>/08/2019</t>
    </r>
    <r>
      <rPr>
        <sz val="9"/>
        <rFont val="Trebuchet MS"/>
        <family val="2"/>
      </rPr>
      <t xml:space="preserve"> os laboratórios de informática permanecerão com apoio para matrícula até às </t>
    </r>
    <r>
      <rPr>
        <u val="single"/>
        <sz val="9"/>
        <rFont val="Trebuchet MS"/>
        <family val="2"/>
      </rPr>
      <t>16 horas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</si>
</sst>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u val="single"/>
      <sz val="9"/>
      <name val="Trebuchet MS"/>
      <family val="2"/>
    </font>
    <font>
      <u val="single"/>
      <sz val="9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7" fillId="35" borderId="0" xfId="0" applyFont="1" applyFill="1" applyAlignment="1">
      <alignment horizontal="center"/>
    </xf>
    <xf numFmtId="0" fontId="33" fillId="35" borderId="0" xfId="0" applyFont="1" applyFill="1" applyAlignment="1">
      <alignment horizontal="center"/>
    </xf>
    <xf numFmtId="0" fontId="33" fillId="35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8" fillId="36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37" borderId="12" xfId="0" applyFont="1" applyFill="1" applyBorder="1" applyAlignment="1">
      <alignment/>
    </xf>
    <xf numFmtId="0" fontId="48" fillId="38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8" fillId="39" borderId="12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8" fillId="39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9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39" borderId="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4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5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41" borderId="0" xfId="0" applyFont="1" applyFill="1" applyAlignment="1">
      <alignment horizontal="center"/>
    </xf>
    <xf numFmtId="0" fontId="49" fillId="41" borderId="0" xfId="0" applyFont="1" applyFill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14" fontId="49" fillId="0" borderId="11" xfId="0" applyNumberFormat="1" applyFont="1" applyBorder="1" applyAlignment="1">
      <alignment horizontal="center"/>
    </xf>
    <xf numFmtId="14" fontId="49" fillId="0" borderId="14" xfId="0" applyNumberFormat="1" applyFont="1" applyBorder="1" applyAlignment="1">
      <alignment horizontal="center"/>
    </xf>
    <xf numFmtId="14" fontId="49" fillId="0" borderId="15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4" fontId="49" fillId="39" borderId="0" xfId="0" applyNumberFormat="1" applyFont="1" applyFill="1" applyBorder="1" applyAlignment="1">
      <alignment horizontal="center"/>
    </xf>
    <xf numFmtId="0" fontId="49" fillId="39" borderId="0" xfId="0" applyFont="1" applyFill="1" applyBorder="1" applyAlignment="1">
      <alignment horizontal="center"/>
    </xf>
    <xf numFmtId="0" fontId="46" fillId="42" borderId="12" xfId="0" applyFont="1" applyFill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39" borderId="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4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8" fillId="40" borderId="11" xfId="0" applyFont="1" applyFill="1" applyBorder="1" applyAlignment="1">
      <alignment/>
    </xf>
    <xf numFmtId="0" fontId="48" fillId="38" borderId="11" xfId="0" applyFont="1" applyFill="1" applyBorder="1" applyAlignment="1">
      <alignment/>
    </xf>
    <xf numFmtId="0" fontId="50" fillId="39" borderId="0" xfId="0" applyFont="1" applyFill="1" applyBorder="1" applyAlignment="1">
      <alignment/>
    </xf>
    <xf numFmtId="0" fontId="0" fillId="39" borderId="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RowColHeaders="0" zoomScalePageLayoutView="0" workbookViewId="0" topLeftCell="A1">
      <selection activeCell="D29" sqref="D29"/>
    </sheetView>
  </sheetViews>
  <sheetFormatPr defaultColWidth="9.140625" defaultRowHeight="15"/>
  <cols>
    <col min="1" max="1" width="3.8515625" style="0" customWidth="1"/>
    <col min="2" max="2" width="19.00390625" style="0" bestFit="1" customWidth="1"/>
    <col min="3" max="3" width="8.7109375" style="0" bestFit="1" customWidth="1"/>
  </cols>
  <sheetData>
    <row r="1" spans="1:13" ht="17.25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thickBot="1">
      <c r="A2" s="48" t="s">
        <v>1</v>
      </c>
      <c r="B2" s="48" t="s">
        <v>2</v>
      </c>
      <c r="C2" s="48" t="s">
        <v>3</v>
      </c>
      <c r="D2" s="47" t="s">
        <v>4</v>
      </c>
      <c r="E2" s="47"/>
      <c r="F2" s="47"/>
      <c r="G2" s="47"/>
      <c r="H2" s="47"/>
      <c r="I2" s="47"/>
      <c r="J2" s="47"/>
      <c r="K2" s="47"/>
      <c r="L2" s="47"/>
      <c r="M2" s="47"/>
    </row>
    <row r="3" spans="1:13" ht="15.75" thickBot="1">
      <c r="A3" s="48"/>
      <c r="B3" s="48"/>
      <c r="C3" s="48"/>
      <c r="D3" s="45" t="s">
        <v>5</v>
      </c>
      <c r="E3" s="45"/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</row>
    <row r="4" spans="1:13" ht="15.75" thickBot="1">
      <c r="A4" s="48"/>
      <c r="B4" s="48"/>
      <c r="C4" s="48"/>
      <c r="D4" s="2" t="s">
        <v>1</v>
      </c>
      <c r="E4" s="6" t="s">
        <v>10</v>
      </c>
      <c r="F4" s="2" t="s">
        <v>1</v>
      </c>
      <c r="G4" s="6" t="s">
        <v>10</v>
      </c>
      <c r="H4" s="2" t="s">
        <v>1</v>
      </c>
      <c r="I4" s="6" t="s">
        <v>10</v>
      </c>
      <c r="J4" s="2" t="s">
        <v>1</v>
      </c>
      <c r="K4" s="6" t="s">
        <v>10</v>
      </c>
      <c r="L4" s="2" t="s">
        <v>1</v>
      </c>
      <c r="M4" s="6" t="s">
        <v>10</v>
      </c>
    </row>
    <row r="5" spans="1:13" ht="15.75" thickBot="1">
      <c r="A5" s="1">
        <v>1</v>
      </c>
      <c r="B5" s="1" t="s">
        <v>11</v>
      </c>
      <c r="C5" s="3">
        <f>SUM(D5,F5,H5,J5,L5)</f>
        <v>24</v>
      </c>
      <c r="D5" s="2">
        <v>8</v>
      </c>
      <c r="E5" s="7">
        <f>D5/C5*100</f>
        <v>33.33333333333333</v>
      </c>
      <c r="F5" s="2">
        <v>5</v>
      </c>
      <c r="G5" s="7">
        <f>F5/C5*100</f>
        <v>20.833333333333336</v>
      </c>
      <c r="H5" s="2">
        <v>2</v>
      </c>
      <c r="I5" s="7">
        <f>H5/C5*100</f>
        <v>8.333333333333332</v>
      </c>
      <c r="J5" s="2">
        <v>0</v>
      </c>
      <c r="K5" s="7">
        <f>J5/C5*100</f>
        <v>0</v>
      </c>
      <c r="L5" s="2">
        <v>9</v>
      </c>
      <c r="M5" s="7">
        <f>L5/C5*100</f>
        <v>37.5</v>
      </c>
    </row>
    <row r="6" spans="1:13" ht="15.75" thickBot="1">
      <c r="A6" s="1">
        <v>2</v>
      </c>
      <c r="B6" s="1" t="s">
        <v>12</v>
      </c>
      <c r="C6" s="3">
        <f>SUM(D6,F6,H6,J6,L6)</f>
        <v>2</v>
      </c>
      <c r="D6" s="2">
        <v>0</v>
      </c>
      <c r="E6" s="7">
        <f aca="true" t="shared" si="0" ref="E6:E23">D6/C6*100</f>
        <v>0</v>
      </c>
      <c r="F6" s="2">
        <v>0</v>
      </c>
      <c r="G6" s="7">
        <f aca="true" t="shared" si="1" ref="G6:G23">F6/C6*100</f>
        <v>0</v>
      </c>
      <c r="H6" s="2">
        <v>0</v>
      </c>
      <c r="I6" s="7">
        <f aca="true" t="shared" si="2" ref="I6:I23">H6/C6*100</f>
        <v>0</v>
      </c>
      <c r="J6" s="2">
        <v>0</v>
      </c>
      <c r="K6" s="7">
        <f aca="true" t="shared" si="3" ref="K6:K23">J6/C6*100</f>
        <v>0</v>
      </c>
      <c r="L6" s="2">
        <v>2</v>
      </c>
      <c r="M6" s="7">
        <f aca="true" t="shared" si="4" ref="M6:M23">L6/C6*100</f>
        <v>100</v>
      </c>
    </row>
    <row r="7" spans="1:13" ht="15.75" thickBot="1">
      <c r="A7" s="1">
        <v>3</v>
      </c>
      <c r="B7" s="1" t="s">
        <v>13</v>
      </c>
      <c r="C7" s="3">
        <f>SUM(D7,F7,H7,J7,L7)</f>
        <v>2</v>
      </c>
      <c r="D7" s="2">
        <v>1</v>
      </c>
      <c r="E7" s="7">
        <f t="shared" si="0"/>
        <v>50</v>
      </c>
      <c r="F7" s="2">
        <v>0</v>
      </c>
      <c r="G7" s="7">
        <f t="shared" si="1"/>
        <v>0</v>
      </c>
      <c r="H7" s="2">
        <v>0</v>
      </c>
      <c r="I7" s="7">
        <f t="shared" si="2"/>
        <v>0</v>
      </c>
      <c r="J7" s="2">
        <v>0</v>
      </c>
      <c r="K7" s="7">
        <f t="shared" si="3"/>
        <v>0</v>
      </c>
      <c r="L7" s="2">
        <v>1</v>
      </c>
      <c r="M7" s="7">
        <f t="shared" si="4"/>
        <v>50</v>
      </c>
    </row>
    <row r="8" spans="1:13" ht="15.75" thickBot="1">
      <c r="A8" s="1">
        <v>4</v>
      </c>
      <c r="B8" s="1" t="s">
        <v>14</v>
      </c>
      <c r="C8" s="3">
        <f>SUM(D8,F8,H8,J8,L8)</f>
        <v>69</v>
      </c>
      <c r="D8" s="2">
        <v>25</v>
      </c>
      <c r="E8" s="7">
        <f t="shared" si="0"/>
        <v>36.231884057971016</v>
      </c>
      <c r="F8" s="2">
        <v>4</v>
      </c>
      <c r="G8" s="7">
        <f t="shared" si="1"/>
        <v>5.797101449275362</v>
      </c>
      <c r="H8" s="2">
        <v>3</v>
      </c>
      <c r="I8" s="7">
        <f t="shared" si="2"/>
        <v>4.3478260869565215</v>
      </c>
      <c r="J8" s="2">
        <v>5</v>
      </c>
      <c r="K8" s="7">
        <f t="shared" si="3"/>
        <v>7.246376811594203</v>
      </c>
      <c r="L8" s="2">
        <v>32</v>
      </c>
      <c r="M8" s="7">
        <f t="shared" si="4"/>
        <v>46.3768115942029</v>
      </c>
    </row>
    <row r="9" spans="1:13" ht="15.75" thickBot="1">
      <c r="A9" s="1">
        <v>5</v>
      </c>
      <c r="B9" s="1" t="s">
        <v>15</v>
      </c>
      <c r="C9" s="3">
        <f aca="true" t="shared" si="5" ref="C9:C22">SUM(D9,F9,H9,J9,L9)</f>
        <v>1</v>
      </c>
      <c r="D9" s="2">
        <v>0</v>
      </c>
      <c r="E9" s="7">
        <f t="shared" si="0"/>
        <v>0</v>
      </c>
      <c r="F9" s="2">
        <v>0</v>
      </c>
      <c r="G9" s="7">
        <f t="shared" si="1"/>
        <v>0</v>
      </c>
      <c r="H9" s="2">
        <v>0</v>
      </c>
      <c r="I9" s="7">
        <f t="shared" si="2"/>
        <v>0</v>
      </c>
      <c r="J9" s="2">
        <v>0</v>
      </c>
      <c r="K9" s="7">
        <f t="shared" si="3"/>
        <v>0</v>
      </c>
      <c r="L9" s="2">
        <v>1</v>
      </c>
      <c r="M9" s="7">
        <f t="shared" si="4"/>
        <v>100</v>
      </c>
    </row>
    <row r="10" spans="1:13" ht="15.75" thickBot="1">
      <c r="A10" s="1">
        <v>6</v>
      </c>
      <c r="B10" s="1" t="s">
        <v>16</v>
      </c>
      <c r="C10" s="3">
        <f t="shared" si="5"/>
        <v>1</v>
      </c>
      <c r="D10" s="2">
        <v>0</v>
      </c>
      <c r="E10" s="7">
        <f t="shared" si="0"/>
        <v>0</v>
      </c>
      <c r="F10" s="2">
        <v>0</v>
      </c>
      <c r="G10" s="7">
        <f t="shared" si="1"/>
        <v>0</v>
      </c>
      <c r="H10" s="2">
        <v>0</v>
      </c>
      <c r="I10" s="7">
        <f t="shared" si="2"/>
        <v>0</v>
      </c>
      <c r="J10" s="2">
        <v>0</v>
      </c>
      <c r="K10" s="7">
        <f t="shared" si="3"/>
        <v>0</v>
      </c>
      <c r="L10" s="2">
        <v>1</v>
      </c>
      <c r="M10" s="7">
        <f t="shared" si="4"/>
        <v>100</v>
      </c>
    </row>
    <row r="11" spans="1:13" ht="15.75" thickBot="1">
      <c r="A11" s="1">
        <v>7</v>
      </c>
      <c r="B11" s="1" t="s">
        <v>17</v>
      </c>
      <c r="C11" s="3">
        <f t="shared" si="5"/>
        <v>1</v>
      </c>
      <c r="D11" s="2">
        <v>0</v>
      </c>
      <c r="E11" s="7">
        <f t="shared" si="0"/>
        <v>0</v>
      </c>
      <c r="F11" s="2">
        <v>1</v>
      </c>
      <c r="G11" s="7">
        <f t="shared" si="1"/>
        <v>100</v>
      </c>
      <c r="H11" s="2">
        <v>0</v>
      </c>
      <c r="I11" s="7">
        <f t="shared" si="2"/>
        <v>0</v>
      </c>
      <c r="J11" s="2">
        <v>0</v>
      </c>
      <c r="K11" s="7">
        <f t="shared" si="3"/>
        <v>0</v>
      </c>
      <c r="L11" s="2">
        <v>0</v>
      </c>
      <c r="M11" s="7">
        <f t="shared" si="4"/>
        <v>0</v>
      </c>
    </row>
    <row r="12" spans="1:13" ht="15.75" thickBot="1">
      <c r="A12" s="1">
        <v>8</v>
      </c>
      <c r="B12" s="1" t="s">
        <v>18</v>
      </c>
      <c r="C12" s="3">
        <f t="shared" si="5"/>
        <v>5</v>
      </c>
      <c r="D12" s="2">
        <v>0</v>
      </c>
      <c r="E12" s="7">
        <f t="shared" si="0"/>
        <v>0</v>
      </c>
      <c r="F12" s="2">
        <v>1</v>
      </c>
      <c r="G12" s="7">
        <f t="shared" si="1"/>
        <v>20</v>
      </c>
      <c r="H12" s="2">
        <v>0</v>
      </c>
      <c r="I12" s="7">
        <f t="shared" si="2"/>
        <v>0</v>
      </c>
      <c r="J12" s="2">
        <v>0</v>
      </c>
      <c r="K12" s="7">
        <f t="shared" si="3"/>
        <v>0</v>
      </c>
      <c r="L12" s="2">
        <v>4</v>
      </c>
      <c r="M12" s="7">
        <f t="shared" si="4"/>
        <v>80</v>
      </c>
    </row>
    <row r="13" spans="1:13" ht="15.75" thickBot="1">
      <c r="A13" s="1">
        <v>9</v>
      </c>
      <c r="B13" s="1" t="s">
        <v>19</v>
      </c>
      <c r="C13" s="3">
        <f t="shared" si="5"/>
        <v>2</v>
      </c>
      <c r="D13" s="2">
        <v>0</v>
      </c>
      <c r="E13" s="7">
        <f t="shared" si="0"/>
        <v>0</v>
      </c>
      <c r="F13" s="2">
        <v>1</v>
      </c>
      <c r="G13" s="7">
        <f t="shared" si="1"/>
        <v>50</v>
      </c>
      <c r="H13" s="2">
        <v>0</v>
      </c>
      <c r="I13" s="7">
        <f t="shared" si="2"/>
        <v>0</v>
      </c>
      <c r="J13" s="2">
        <v>0</v>
      </c>
      <c r="K13" s="7">
        <f t="shared" si="3"/>
        <v>0</v>
      </c>
      <c r="L13" s="2">
        <v>1</v>
      </c>
      <c r="M13" s="7">
        <f t="shared" si="4"/>
        <v>50</v>
      </c>
    </row>
    <row r="14" spans="1:13" ht="15.75" thickBot="1">
      <c r="A14" s="1">
        <v>10</v>
      </c>
      <c r="B14" s="1" t="s">
        <v>29</v>
      </c>
      <c r="C14" s="3">
        <f t="shared" si="5"/>
        <v>44</v>
      </c>
      <c r="D14" s="2">
        <v>15</v>
      </c>
      <c r="E14" s="7">
        <f t="shared" si="0"/>
        <v>34.090909090909086</v>
      </c>
      <c r="F14" s="2">
        <v>3</v>
      </c>
      <c r="G14" s="7">
        <f t="shared" si="1"/>
        <v>6.8181818181818175</v>
      </c>
      <c r="H14" s="2">
        <v>0</v>
      </c>
      <c r="I14" s="7">
        <f t="shared" si="2"/>
        <v>0</v>
      </c>
      <c r="J14" s="2">
        <v>0</v>
      </c>
      <c r="K14" s="7">
        <f t="shared" si="3"/>
        <v>0</v>
      </c>
      <c r="L14" s="2">
        <v>26</v>
      </c>
      <c r="M14" s="7">
        <f t="shared" si="4"/>
        <v>59.09090909090909</v>
      </c>
    </row>
    <row r="15" spans="1:13" ht="15.75" thickBot="1">
      <c r="A15" s="1">
        <v>11</v>
      </c>
      <c r="B15" s="1" t="s">
        <v>20</v>
      </c>
      <c r="C15" s="3">
        <f t="shared" si="5"/>
        <v>2</v>
      </c>
      <c r="D15" s="2">
        <v>0</v>
      </c>
      <c r="E15" s="7">
        <f t="shared" si="0"/>
        <v>0</v>
      </c>
      <c r="F15" s="2">
        <v>0</v>
      </c>
      <c r="G15" s="7">
        <f t="shared" si="1"/>
        <v>0</v>
      </c>
      <c r="H15" s="2">
        <v>0</v>
      </c>
      <c r="I15" s="7">
        <f t="shared" si="2"/>
        <v>0</v>
      </c>
      <c r="J15" s="2">
        <v>0</v>
      </c>
      <c r="K15" s="7">
        <f t="shared" si="3"/>
        <v>0</v>
      </c>
      <c r="L15" s="2">
        <v>2</v>
      </c>
      <c r="M15" s="7">
        <f t="shared" si="4"/>
        <v>100</v>
      </c>
    </row>
    <row r="16" spans="1:13" ht="15.75" thickBot="1">
      <c r="A16" s="1">
        <v>12</v>
      </c>
      <c r="B16" s="1" t="s">
        <v>21</v>
      </c>
      <c r="C16" s="3">
        <f t="shared" si="5"/>
        <v>11</v>
      </c>
      <c r="D16" s="2">
        <v>7</v>
      </c>
      <c r="E16" s="7">
        <f t="shared" si="0"/>
        <v>63.63636363636363</v>
      </c>
      <c r="F16" s="2">
        <v>1</v>
      </c>
      <c r="G16" s="7">
        <f t="shared" si="1"/>
        <v>9.090909090909092</v>
      </c>
      <c r="H16" s="2">
        <v>1</v>
      </c>
      <c r="I16" s="7">
        <f t="shared" si="2"/>
        <v>9.090909090909092</v>
      </c>
      <c r="J16" s="2">
        <v>2</v>
      </c>
      <c r="K16" s="7">
        <f t="shared" si="3"/>
        <v>18.181818181818183</v>
      </c>
      <c r="L16" s="2">
        <v>0</v>
      </c>
      <c r="M16" s="7">
        <f t="shared" si="4"/>
        <v>0</v>
      </c>
    </row>
    <row r="17" spans="1:13" ht="15.75" thickBot="1">
      <c r="A17" s="1">
        <v>13</v>
      </c>
      <c r="B17" s="1" t="s">
        <v>22</v>
      </c>
      <c r="C17" s="3">
        <f t="shared" si="5"/>
        <v>1</v>
      </c>
      <c r="D17" s="2">
        <v>0</v>
      </c>
      <c r="E17" s="7">
        <f t="shared" si="0"/>
        <v>0</v>
      </c>
      <c r="F17" s="2">
        <v>1</v>
      </c>
      <c r="G17" s="7">
        <f t="shared" si="1"/>
        <v>100</v>
      </c>
      <c r="H17" s="2">
        <v>0</v>
      </c>
      <c r="I17" s="7">
        <f t="shared" si="2"/>
        <v>0</v>
      </c>
      <c r="J17" s="2">
        <v>0</v>
      </c>
      <c r="K17" s="7">
        <f t="shared" si="3"/>
        <v>0</v>
      </c>
      <c r="L17" s="2">
        <v>0</v>
      </c>
      <c r="M17" s="7">
        <f t="shared" si="4"/>
        <v>0</v>
      </c>
    </row>
    <row r="18" spans="1:13" ht="15.75" thickBot="1">
      <c r="A18" s="1">
        <v>14</v>
      </c>
      <c r="B18" s="1" t="s">
        <v>23</v>
      </c>
      <c r="C18" s="3">
        <f t="shared" si="5"/>
        <v>1</v>
      </c>
      <c r="D18" s="2">
        <v>0</v>
      </c>
      <c r="E18" s="7">
        <f t="shared" si="0"/>
        <v>0</v>
      </c>
      <c r="F18" s="2">
        <v>0</v>
      </c>
      <c r="G18" s="7">
        <f t="shared" si="1"/>
        <v>0</v>
      </c>
      <c r="H18" s="2">
        <v>0</v>
      </c>
      <c r="I18" s="7">
        <f t="shared" si="2"/>
        <v>0</v>
      </c>
      <c r="J18" s="2">
        <v>0</v>
      </c>
      <c r="K18" s="7">
        <f t="shared" si="3"/>
        <v>0</v>
      </c>
      <c r="L18" s="2">
        <v>1</v>
      </c>
      <c r="M18" s="7">
        <f t="shared" si="4"/>
        <v>100</v>
      </c>
    </row>
    <row r="19" spans="1:13" ht="15.75" thickBot="1">
      <c r="A19" s="1">
        <v>15</v>
      </c>
      <c r="B19" s="1" t="s">
        <v>24</v>
      </c>
      <c r="C19" s="3">
        <f t="shared" si="5"/>
        <v>9</v>
      </c>
      <c r="D19" s="2">
        <v>3</v>
      </c>
      <c r="E19" s="7">
        <f t="shared" si="0"/>
        <v>33.33333333333333</v>
      </c>
      <c r="F19" s="2">
        <v>3</v>
      </c>
      <c r="G19" s="7">
        <f t="shared" si="1"/>
        <v>33.33333333333333</v>
      </c>
      <c r="H19" s="2">
        <v>1</v>
      </c>
      <c r="I19" s="7">
        <f t="shared" si="2"/>
        <v>11.11111111111111</v>
      </c>
      <c r="J19" s="2">
        <v>1</v>
      </c>
      <c r="K19" s="7">
        <f t="shared" si="3"/>
        <v>11.11111111111111</v>
      </c>
      <c r="L19" s="2">
        <v>1</v>
      </c>
      <c r="M19" s="7">
        <f t="shared" si="4"/>
        <v>11.11111111111111</v>
      </c>
    </row>
    <row r="20" spans="1:13" ht="15.75" thickBot="1">
      <c r="A20" s="1">
        <v>16</v>
      </c>
      <c r="B20" s="1" t="s">
        <v>25</v>
      </c>
      <c r="C20" s="3">
        <f t="shared" si="5"/>
        <v>3</v>
      </c>
      <c r="D20" s="2">
        <v>1</v>
      </c>
      <c r="E20" s="7">
        <f t="shared" si="0"/>
        <v>33.33333333333333</v>
      </c>
      <c r="F20" s="2">
        <v>1</v>
      </c>
      <c r="G20" s="7">
        <f t="shared" si="1"/>
        <v>33.33333333333333</v>
      </c>
      <c r="H20" s="2">
        <v>0</v>
      </c>
      <c r="I20" s="7">
        <f t="shared" si="2"/>
        <v>0</v>
      </c>
      <c r="J20" s="2">
        <v>0</v>
      </c>
      <c r="K20" s="7">
        <f t="shared" si="3"/>
        <v>0</v>
      </c>
      <c r="L20" s="2">
        <v>1</v>
      </c>
      <c r="M20" s="7">
        <f t="shared" si="4"/>
        <v>33.33333333333333</v>
      </c>
    </row>
    <row r="21" spans="1:13" ht="15.75" thickBot="1">
      <c r="A21" s="1">
        <v>17</v>
      </c>
      <c r="B21" s="1" t="s">
        <v>26</v>
      </c>
      <c r="C21" s="3">
        <f t="shared" si="5"/>
        <v>1</v>
      </c>
      <c r="D21" s="2">
        <v>1</v>
      </c>
      <c r="E21" s="7">
        <f t="shared" si="0"/>
        <v>100</v>
      </c>
      <c r="F21" s="2">
        <v>0</v>
      </c>
      <c r="G21" s="7">
        <f t="shared" si="1"/>
        <v>0</v>
      </c>
      <c r="H21" s="2">
        <v>0</v>
      </c>
      <c r="I21" s="7">
        <f t="shared" si="2"/>
        <v>0</v>
      </c>
      <c r="J21" s="2">
        <v>0</v>
      </c>
      <c r="K21" s="7">
        <f t="shared" si="3"/>
        <v>0</v>
      </c>
      <c r="L21" s="2">
        <v>0</v>
      </c>
      <c r="M21" s="7">
        <f t="shared" si="4"/>
        <v>0</v>
      </c>
    </row>
    <row r="22" spans="1:13" ht="15.75" thickBot="1">
      <c r="A22" s="1">
        <v>18</v>
      </c>
      <c r="B22" s="1" t="s">
        <v>27</v>
      </c>
      <c r="C22" s="3">
        <f t="shared" si="5"/>
        <v>6</v>
      </c>
      <c r="D22" s="2">
        <v>5</v>
      </c>
      <c r="E22" s="7">
        <f t="shared" si="0"/>
        <v>83.33333333333334</v>
      </c>
      <c r="F22" s="2">
        <v>1</v>
      </c>
      <c r="G22" s="7">
        <f t="shared" si="1"/>
        <v>16.666666666666664</v>
      </c>
      <c r="H22" s="2">
        <v>0</v>
      </c>
      <c r="I22" s="7">
        <f t="shared" si="2"/>
        <v>0</v>
      </c>
      <c r="J22" s="2">
        <v>0</v>
      </c>
      <c r="K22" s="7">
        <f t="shared" si="3"/>
        <v>0</v>
      </c>
      <c r="L22" s="2">
        <v>0</v>
      </c>
      <c r="M22" s="7">
        <f t="shared" si="4"/>
        <v>0</v>
      </c>
    </row>
    <row r="23" spans="1:13" ht="15.75" thickBot="1">
      <c r="A23" s="1">
        <v>19</v>
      </c>
      <c r="B23" s="1" t="s">
        <v>28</v>
      </c>
      <c r="C23" s="3">
        <f>SUM(D23,F23,H23,J23,L23)</f>
        <v>1</v>
      </c>
      <c r="D23" s="2">
        <v>0</v>
      </c>
      <c r="E23" s="7">
        <f t="shared" si="0"/>
        <v>0</v>
      </c>
      <c r="F23" s="2">
        <v>0</v>
      </c>
      <c r="G23" s="7">
        <f t="shared" si="1"/>
        <v>0</v>
      </c>
      <c r="H23" s="2">
        <v>0</v>
      </c>
      <c r="I23" s="7">
        <f t="shared" si="2"/>
        <v>0</v>
      </c>
      <c r="J23" s="2">
        <v>0</v>
      </c>
      <c r="K23" s="7">
        <f t="shared" si="3"/>
        <v>0</v>
      </c>
      <c r="L23" s="2">
        <v>1</v>
      </c>
      <c r="M23" s="7">
        <f t="shared" si="4"/>
        <v>100</v>
      </c>
    </row>
    <row r="24" spans="1:13" ht="15.75" thickBot="1">
      <c r="A24" s="45" t="s">
        <v>30</v>
      </c>
      <c r="B24" s="45"/>
      <c r="C24" s="4">
        <f>SUM(C5:C23)</f>
        <v>186</v>
      </c>
      <c r="D24" s="4">
        <f aca="true" t="shared" si="6" ref="D24:L24">SUM(D5:D23)</f>
        <v>66</v>
      </c>
      <c r="E24" s="5">
        <f>D24/C24*100</f>
        <v>35.483870967741936</v>
      </c>
      <c r="F24" s="4">
        <f t="shared" si="6"/>
        <v>22</v>
      </c>
      <c r="G24" s="5">
        <f>F24/C24*100</f>
        <v>11.827956989247312</v>
      </c>
      <c r="H24" s="4">
        <f t="shared" si="6"/>
        <v>7</v>
      </c>
      <c r="I24" s="5">
        <f>H24/C24*100</f>
        <v>3.763440860215054</v>
      </c>
      <c r="J24" s="4">
        <f t="shared" si="6"/>
        <v>8</v>
      </c>
      <c r="K24" s="5">
        <f>J24/C24*100</f>
        <v>4.301075268817205</v>
      </c>
      <c r="L24" s="4">
        <f t="shared" si="6"/>
        <v>83</v>
      </c>
      <c r="M24" s="5">
        <f>L24/C24*100</f>
        <v>44.623655913978496</v>
      </c>
    </row>
  </sheetData>
  <sheetProtection/>
  <mergeCells count="11">
    <mergeCell ref="D3:E3"/>
    <mergeCell ref="F3:G3"/>
    <mergeCell ref="H3:I3"/>
    <mergeCell ref="J3:K3"/>
    <mergeCell ref="L3:M3"/>
    <mergeCell ref="A24:B24"/>
    <mergeCell ref="A1:M1"/>
    <mergeCell ref="D2:M2"/>
    <mergeCell ref="C2:C4"/>
    <mergeCell ref="B2:B4"/>
    <mergeCell ref="A2:A4"/>
  </mergeCells>
  <printOptions/>
  <pageMargins left="0.9055118110236221" right="0.9055118110236221" top="1.5748031496062993" bottom="1.5748031496062993" header="0.31496062992125984" footer="0.31496062992125984"/>
  <pageSetup horizontalDpi="600" verticalDpi="600" orientation="landscape" paperSize="9" r:id="rId1"/>
  <ignoredErrors>
    <ignoredError sqref="E24 G24 I24 K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33.57421875" style="0" customWidth="1"/>
    <col min="3" max="3" width="22.57421875" style="0" customWidth="1"/>
    <col min="4" max="4" width="16.7109375" style="0" customWidth="1"/>
    <col min="5" max="5" width="18.421875" style="0" customWidth="1"/>
    <col min="6" max="6" width="16.57421875" style="0" customWidth="1"/>
  </cols>
  <sheetData>
    <row r="2" spans="1:6" ht="15.75">
      <c r="A2" s="49" t="s">
        <v>31</v>
      </c>
      <c r="B2" s="49"/>
      <c r="C2" s="49"/>
      <c r="D2" s="49"/>
      <c r="E2" s="49"/>
      <c r="F2" s="49"/>
    </row>
    <row r="3" spans="1:6" ht="15.75">
      <c r="A3" s="49" t="s">
        <v>32</v>
      </c>
      <c r="B3" s="49"/>
      <c r="C3" s="49"/>
      <c r="D3" s="49"/>
      <c r="E3" s="49"/>
      <c r="F3" s="49"/>
    </row>
    <row r="4" spans="1:6" ht="15.75">
      <c r="A4" s="50" t="s">
        <v>33</v>
      </c>
      <c r="B4" s="50"/>
      <c r="C4" s="50"/>
      <c r="D4" s="50"/>
      <c r="E4" s="50"/>
      <c r="F4" s="50"/>
    </row>
    <row r="5" spans="1:6" ht="15.75" customHeight="1">
      <c r="A5" s="12" t="s">
        <v>44</v>
      </c>
      <c r="B5" s="11" t="s">
        <v>34</v>
      </c>
      <c r="C5" s="12" t="s">
        <v>35</v>
      </c>
      <c r="D5" s="13" t="s">
        <v>36</v>
      </c>
      <c r="E5" s="12" t="s">
        <v>42</v>
      </c>
      <c r="F5" s="12" t="s">
        <v>41</v>
      </c>
    </row>
    <row r="6" spans="1:6" ht="15" customHeight="1">
      <c r="A6" s="8">
        <v>1</v>
      </c>
      <c r="B6" s="9" t="s">
        <v>37</v>
      </c>
      <c r="C6" s="8" t="s">
        <v>38</v>
      </c>
      <c r="D6" s="10" t="s">
        <v>39</v>
      </c>
      <c r="E6" s="8" t="s">
        <v>40</v>
      </c>
      <c r="F6" s="8" t="s">
        <v>43</v>
      </c>
    </row>
  </sheetData>
  <sheetProtection/>
  <mergeCells count="3"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I28" sqref="B28:J28"/>
    </sheetView>
  </sheetViews>
  <sheetFormatPr defaultColWidth="9.140625" defaultRowHeight="15"/>
  <cols>
    <col min="1" max="1" width="35.28125" style="0" customWidth="1"/>
    <col min="2" max="2" width="6.140625" style="0" customWidth="1"/>
    <col min="3" max="3" width="6.00390625" style="0" customWidth="1"/>
    <col min="4" max="4" width="4.00390625" style="0" hidden="1" customWidth="1"/>
    <col min="5" max="5" width="6.28125" style="0" customWidth="1"/>
    <col min="6" max="6" width="7.421875" style="0" customWidth="1"/>
    <col min="7" max="7" width="7.57421875" style="0" customWidth="1"/>
    <col min="8" max="8" width="6.8515625" style="0" customWidth="1"/>
    <col min="9" max="9" width="4.8515625" style="0" customWidth="1"/>
    <col min="10" max="10" width="7.00390625" style="0" customWidth="1"/>
    <col min="11" max="11" width="3.7109375" style="0" customWidth="1"/>
    <col min="12" max="12" width="4.28125" style="0" customWidth="1"/>
    <col min="13" max="13" width="4.7109375" style="0" customWidth="1"/>
    <col min="14" max="14" width="3.57421875" style="0" customWidth="1"/>
    <col min="15" max="15" width="4.00390625" style="0" customWidth="1"/>
    <col min="16" max="16" width="4.421875" style="0" customWidth="1"/>
    <col min="17" max="18" width="3.57421875" style="0" customWidth="1"/>
    <col min="19" max="19" width="5.140625" style="0" customWidth="1"/>
    <col min="20" max="20" width="3.57421875" style="0" customWidth="1"/>
  </cols>
  <sheetData>
    <row r="1" spans="1:20" ht="16.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6.5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5.75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ht="13.5" customHeight="1"/>
    <row r="5" spans="2:13" ht="15.75">
      <c r="B5" s="51" t="s">
        <v>62</v>
      </c>
      <c r="C5" s="52"/>
      <c r="D5" s="53"/>
      <c r="E5" s="51" t="s">
        <v>46</v>
      </c>
      <c r="F5" s="52"/>
      <c r="G5" s="58" t="s">
        <v>45</v>
      </c>
      <c r="H5" s="58"/>
      <c r="I5" s="58" t="s">
        <v>59</v>
      </c>
      <c r="J5" s="58"/>
      <c r="K5" s="62"/>
      <c r="L5" s="62"/>
      <c r="M5" s="62"/>
    </row>
    <row r="6" spans="1:20" ht="16.5">
      <c r="A6" s="14" t="s">
        <v>54</v>
      </c>
      <c r="B6" s="57">
        <v>43672</v>
      </c>
      <c r="C6" s="58"/>
      <c r="D6" s="58"/>
      <c r="E6" s="57">
        <v>43673</v>
      </c>
      <c r="F6" s="58"/>
      <c r="G6" s="57">
        <v>43674</v>
      </c>
      <c r="H6" s="58"/>
      <c r="I6" s="57">
        <v>43675</v>
      </c>
      <c r="J6" s="58"/>
      <c r="K6" s="61"/>
      <c r="L6" s="62"/>
      <c r="M6" s="62"/>
      <c r="N6" s="15"/>
      <c r="O6" s="15"/>
      <c r="P6" s="15"/>
      <c r="Q6" s="15"/>
      <c r="R6" s="15"/>
      <c r="S6" s="15"/>
      <c r="T6" s="15"/>
    </row>
    <row r="7" spans="1:20" ht="16.5">
      <c r="A7" s="14" t="s">
        <v>50</v>
      </c>
      <c r="B7" s="63"/>
      <c r="C7" s="63"/>
      <c r="D7" s="63"/>
      <c r="E7" s="63"/>
      <c r="F7" s="63"/>
      <c r="G7" s="63"/>
      <c r="H7" s="63"/>
      <c r="I7" s="63"/>
      <c r="J7" s="63"/>
      <c r="K7" s="66"/>
      <c r="L7" s="66"/>
      <c r="M7" s="66"/>
      <c r="N7" s="15"/>
      <c r="O7" s="15"/>
      <c r="P7" s="15"/>
      <c r="Q7" s="15"/>
      <c r="R7" s="15"/>
      <c r="S7" s="15"/>
      <c r="T7" s="15"/>
    </row>
    <row r="8" spans="1:20" ht="16.5">
      <c r="A8" s="14" t="s">
        <v>63</v>
      </c>
      <c r="B8" s="67"/>
      <c r="C8" s="67"/>
      <c r="D8" s="67"/>
      <c r="E8" s="67"/>
      <c r="F8" s="67"/>
      <c r="G8" s="68"/>
      <c r="H8" s="68"/>
      <c r="I8" s="68"/>
      <c r="J8" s="68"/>
      <c r="K8" s="66"/>
      <c r="L8" s="66"/>
      <c r="M8" s="66"/>
      <c r="N8" s="15"/>
      <c r="O8" s="15"/>
      <c r="P8" s="15"/>
      <c r="Q8" s="15"/>
      <c r="R8" s="15"/>
      <c r="S8" s="15"/>
      <c r="T8" s="15"/>
    </row>
    <row r="9" spans="1:20" ht="17.25">
      <c r="A9" s="21"/>
      <c r="B9" s="76" t="s">
        <v>68</v>
      </c>
      <c r="C9" s="77"/>
      <c r="D9" s="77"/>
      <c r="E9" s="77"/>
      <c r="F9" s="77"/>
      <c r="G9" s="77"/>
      <c r="H9" s="77"/>
      <c r="I9" s="77"/>
      <c r="J9" s="77"/>
      <c r="K9" s="78"/>
      <c r="L9" s="78"/>
      <c r="M9" s="78"/>
      <c r="N9" s="15"/>
      <c r="O9" s="15"/>
      <c r="P9" s="15"/>
      <c r="Q9" s="15"/>
      <c r="R9" s="15"/>
      <c r="S9" s="15"/>
      <c r="T9" s="15"/>
    </row>
    <row r="10" spans="1:20" ht="1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6.5">
      <c r="A11" s="15"/>
      <c r="B11" s="51" t="s">
        <v>62</v>
      </c>
      <c r="C11" s="52"/>
      <c r="D11" s="53"/>
      <c r="E11" s="51" t="s">
        <v>46</v>
      </c>
      <c r="F11" s="52"/>
      <c r="G11" s="51" t="s">
        <v>45</v>
      </c>
      <c r="H11" s="52"/>
      <c r="I11" s="51" t="s">
        <v>59</v>
      </c>
      <c r="J11" s="52"/>
      <c r="K11" s="65"/>
      <c r="L11" s="65"/>
      <c r="M11" s="65"/>
      <c r="N11" s="15"/>
      <c r="O11" s="15"/>
      <c r="P11" s="15"/>
      <c r="Q11" s="15"/>
      <c r="R11" s="15"/>
      <c r="S11" s="15"/>
      <c r="T11" s="15"/>
    </row>
    <row r="12" spans="1:20" ht="16.5">
      <c r="A12" s="15"/>
      <c r="B12" s="54">
        <v>43672</v>
      </c>
      <c r="C12" s="55"/>
      <c r="D12" s="56"/>
      <c r="E12" s="54">
        <v>43673</v>
      </c>
      <c r="F12" s="55"/>
      <c r="G12" s="54">
        <v>43674</v>
      </c>
      <c r="H12" s="55"/>
      <c r="I12" s="54">
        <v>43675</v>
      </c>
      <c r="J12" s="55"/>
      <c r="K12" s="64"/>
      <c r="L12" s="65"/>
      <c r="M12" s="65"/>
      <c r="N12" s="15"/>
      <c r="O12" s="15"/>
      <c r="P12" s="15"/>
      <c r="Q12" s="15"/>
      <c r="R12" s="15"/>
      <c r="S12" s="15"/>
      <c r="T12" s="15"/>
    </row>
    <row r="13" spans="1:20" ht="16.5">
      <c r="A13" s="35" t="s">
        <v>55</v>
      </c>
      <c r="B13" s="36" t="s">
        <v>47</v>
      </c>
      <c r="C13" s="36" t="s">
        <v>48</v>
      </c>
      <c r="D13" s="36" t="s">
        <v>49</v>
      </c>
      <c r="E13" s="36" t="s">
        <v>47</v>
      </c>
      <c r="F13" s="36" t="s">
        <v>48</v>
      </c>
      <c r="G13" s="26" t="s">
        <v>47</v>
      </c>
      <c r="H13" s="26" t="s">
        <v>48</v>
      </c>
      <c r="I13" s="26" t="s">
        <v>47</v>
      </c>
      <c r="J13" s="26" t="s">
        <v>48</v>
      </c>
      <c r="K13" s="29"/>
      <c r="L13" s="29"/>
      <c r="M13" s="29"/>
      <c r="N13" s="15"/>
      <c r="O13" s="15"/>
      <c r="P13" s="15"/>
      <c r="Q13" s="15"/>
      <c r="R13" s="15"/>
      <c r="S13" s="15"/>
      <c r="T13" s="15"/>
    </row>
    <row r="14" spans="1:20" ht="16.5">
      <c r="A14" s="17" t="s">
        <v>58</v>
      </c>
      <c r="B14" s="22"/>
      <c r="C14" s="22"/>
      <c r="D14" s="22"/>
      <c r="E14" s="28"/>
      <c r="F14" s="28"/>
      <c r="H14" s="44"/>
      <c r="I14" s="22"/>
      <c r="J14" s="22"/>
      <c r="K14" s="34"/>
      <c r="L14" s="32"/>
      <c r="M14" s="33"/>
      <c r="N14" s="23"/>
      <c r="O14" s="23"/>
      <c r="P14" s="23"/>
      <c r="Q14" s="23"/>
      <c r="R14" s="23"/>
      <c r="S14" s="23"/>
      <c r="T14" s="23"/>
    </row>
    <row r="15" spans="1:20" ht="17.25">
      <c r="A15" s="15"/>
      <c r="B15" s="73" t="s">
        <v>67</v>
      </c>
      <c r="C15" s="74"/>
      <c r="D15" s="74"/>
      <c r="E15" s="74"/>
      <c r="F15" s="74"/>
      <c r="G15" s="74"/>
      <c r="H15" s="74"/>
      <c r="I15" s="74"/>
      <c r="J15" s="74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7.25">
      <c r="A16" s="15"/>
      <c r="B16" s="69" t="s">
        <v>60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7.25">
      <c r="A17" s="15"/>
      <c r="B17" s="69" t="s">
        <v>69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7.25">
      <c r="A18" s="15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13" ht="16.5">
      <c r="A19" s="15"/>
      <c r="B19" s="51" t="s">
        <v>62</v>
      </c>
      <c r="C19" s="52"/>
      <c r="D19" s="53"/>
      <c r="E19" s="51" t="s">
        <v>46</v>
      </c>
      <c r="F19" s="52"/>
      <c r="G19" s="58" t="s">
        <v>45</v>
      </c>
      <c r="H19" s="58"/>
      <c r="I19" s="58" t="s">
        <v>59</v>
      </c>
      <c r="J19" s="58"/>
      <c r="K19" s="65"/>
      <c r="L19" s="65"/>
      <c r="M19" s="65"/>
    </row>
    <row r="20" spans="1:13" ht="16.5">
      <c r="A20" s="15"/>
      <c r="B20" s="57">
        <v>43672</v>
      </c>
      <c r="C20" s="58"/>
      <c r="D20" s="58"/>
      <c r="E20" s="57">
        <v>43673</v>
      </c>
      <c r="F20" s="58"/>
      <c r="G20" s="57">
        <v>43674</v>
      </c>
      <c r="H20" s="58"/>
      <c r="I20" s="57">
        <v>43675</v>
      </c>
      <c r="J20" s="58"/>
      <c r="K20" s="64"/>
      <c r="L20" s="65"/>
      <c r="M20" s="65"/>
    </row>
    <row r="21" spans="1:13" ht="15.75">
      <c r="A21" s="27" t="s">
        <v>51</v>
      </c>
      <c r="B21" s="19" t="s">
        <v>47</v>
      </c>
      <c r="C21" s="19" t="s">
        <v>48</v>
      </c>
      <c r="D21" s="19" t="s">
        <v>49</v>
      </c>
      <c r="E21" s="19" t="s">
        <v>47</v>
      </c>
      <c r="F21" s="19" t="s">
        <v>48</v>
      </c>
      <c r="G21" s="36" t="s">
        <v>47</v>
      </c>
      <c r="H21" s="36" t="s">
        <v>48</v>
      </c>
      <c r="I21" s="36" t="s">
        <v>47</v>
      </c>
      <c r="J21" s="36" t="s">
        <v>48</v>
      </c>
      <c r="K21" s="29"/>
      <c r="L21" s="29"/>
      <c r="M21" s="29"/>
    </row>
    <row r="22" spans="1:20" ht="16.5">
      <c r="A22" s="18" t="s">
        <v>56</v>
      </c>
      <c r="B22" s="24"/>
      <c r="C22" s="24"/>
      <c r="D22" s="28"/>
      <c r="E22" s="28"/>
      <c r="F22" s="28"/>
      <c r="G22" s="44"/>
      <c r="H22" s="44"/>
      <c r="I22" s="24"/>
      <c r="J22" s="24"/>
      <c r="K22" s="30"/>
      <c r="L22" s="30"/>
      <c r="M22" s="31"/>
      <c r="N22" s="20"/>
      <c r="O22" s="20"/>
      <c r="P22" s="20"/>
      <c r="Q22" s="20"/>
      <c r="R22" s="20"/>
      <c r="S22" s="20"/>
      <c r="T22" s="20"/>
    </row>
    <row r="23" spans="1:20" ht="17.25">
      <c r="A23" s="15"/>
      <c r="B23" s="73" t="s">
        <v>67</v>
      </c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7.25">
      <c r="A24" s="15"/>
      <c r="B24" s="69" t="s">
        <v>60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7.25">
      <c r="A25" s="15"/>
      <c r="B25" s="69" t="s">
        <v>69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13" ht="16.5">
      <c r="A27" s="15"/>
      <c r="B27" s="51" t="s">
        <v>62</v>
      </c>
      <c r="C27" s="52"/>
      <c r="D27" s="53"/>
      <c r="E27" s="51" t="s">
        <v>46</v>
      </c>
      <c r="F27" s="52"/>
      <c r="G27" s="58" t="s">
        <v>45</v>
      </c>
      <c r="H27" s="58"/>
      <c r="I27" s="58" t="s">
        <v>59</v>
      </c>
      <c r="J27" s="58"/>
      <c r="K27" s="65"/>
      <c r="L27" s="65"/>
      <c r="M27" s="65"/>
    </row>
    <row r="28" spans="1:13" ht="16.5">
      <c r="A28" s="15"/>
      <c r="B28" s="57">
        <v>43672</v>
      </c>
      <c r="C28" s="58"/>
      <c r="D28" s="58"/>
      <c r="E28" s="57">
        <v>43673</v>
      </c>
      <c r="F28" s="58"/>
      <c r="G28" s="57">
        <v>43674</v>
      </c>
      <c r="H28" s="58"/>
      <c r="I28" s="57">
        <v>43675</v>
      </c>
      <c r="J28" s="58"/>
      <c r="K28" s="64"/>
      <c r="L28" s="65"/>
      <c r="M28" s="65"/>
    </row>
    <row r="29" spans="1:13" ht="15.75">
      <c r="A29" s="27" t="s">
        <v>52</v>
      </c>
      <c r="B29" s="19" t="s">
        <v>47</v>
      </c>
      <c r="C29" s="36" t="s">
        <v>48</v>
      </c>
      <c r="D29" s="36" t="s">
        <v>49</v>
      </c>
      <c r="E29" s="36" t="s">
        <v>47</v>
      </c>
      <c r="F29" s="36" t="s">
        <v>48</v>
      </c>
      <c r="G29" s="36" t="s">
        <v>47</v>
      </c>
      <c r="H29" s="36" t="s">
        <v>48</v>
      </c>
      <c r="I29" s="36" t="s">
        <v>47</v>
      </c>
      <c r="J29" s="36" t="s">
        <v>48</v>
      </c>
      <c r="K29" s="29"/>
      <c r="L29" s="29"/>
      <c r="M29" s="29"/>
    </row>
    <row r="30" spans="1:20" ht="16.5">
      <c r="A30" s="18" t="s">
        <v>57</v>
      </c>
      <c r="B30" s="25"/>
      <c r="C30" s="25"/>
      <c r="D30" s="28"/>
      <c r="E30" s="28"/>
      <c r="F30" s="28"/>
      <c r="G30" s="44"/>
      <c r="H30" s="44"/>
      <c r="I30" s="25"/>
      <c r="J30" s="25"/>
      <c r="K30" s="30"/>
      <c r="L30" s="30"/>
      <c r="M30" s="31"/>
      <c r="N30" s="20"/>
      <c r="O30" s="20"/>
      <c r="P30" s="20"/>
      <c r="Q30" s="20"/>
      <c r="R30" s="20"/>
      <c r="S30" s="20"/>
      <c r="T30" s="20"/>
    </row>
    <row r="31" spans="1:20" ht="17.25">
      <c r="A31" s="15"/>
      <c r="B31" s="73" t="s">
        <v>61</v>
      </c>
      <c r="C31" s="74"/>
      <c r="D31" s="74"/>
      <c r="E31" s="74"/>
      <c r="F31" s="74"/>
      <c r="G31" s="74"/>
      <c r="H31" s="74"/>
      <c r="I31" s="74"/>
      <c r="J31" s="74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16.5">
      <c r="B32" s="69" t="s">
        <v>60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 ht="16.5">
      <c r="B33" s="69" t="s">
        <v>69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5" spans="2:17" ht="16.5">
      <c r="B35" s="60" t="s">
        <v>64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21" ht="15.75">
      <c r="B36" s="59" t="s">
        <v>53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9" spans="1:13" ht="16.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0" ht="16.5">
      <c r="A40" s="15"/>
      <c r="B40" s="51" t="s">
        <v>65</v>
      </c>
      <c r="C40" s="52"/>
      <c r="D40" s="53"/>
      <c r="E40" s="51" t="s">
        <v>62</v>
      </c>
      <c r="F40" s="52"/>
      <c r="G40" s="15"/>
      <c r="H40" s="15"/>
      <c r="I40" s="15"/>
      <c r="J40" s="15"/>
    </row>
    <row r="41" spans="1:10" ht="16.5">
      <c r="A41" s="15"/>
      <c r="B41" s="54">
        <v>43685</v>
      </c>
      <c r="C41" s="55"/>
      <c r="D41" s="56"/>
      <c r="E41" s="54">
        <v>43686</v>
      </c>
      <c r="F41" s="55"/>
      <c r="G41" s="15"/>
      <c r="H41" s="15"/>
      <c r="I41" s="15"/>
      <c r="J41" s="15"/>
    </row>
    <row r="42" spans="1:10" ht="16.5">
      <c r="A42" s="35" t="s">
        <v>55</v>
      </c>
      <c r="B42" s="36" t="s">
        <v>47</v>
      </c>
      <c r="C42" s="36" t="s">
        <v>48</v>
      </c>
      <c r="D42" s="36" t="s">
        <v>49</v>
      </c>
      <c r="E42" s="36" t="s">
        <v>47</v>
      </c>
      <c r="F42" s="36" t="s">
        <v>48</v>
      </c>
      <c r="G42" s="15"/>
      <c r="H42" s="15"/>
      <c r="I42" s="15"/>
      <c r="J42" s="15"/>
    </row>
    <row r="43" spans="1:10" ht="16.5">
      <c r="A43" s="17" t="s">
        <v>58</v>
      </c>
      <c r="B43" s="22"/>
      <c r="C43" s="22"/>
      <c r="D43" s="28"/>
      <c r="E43" s="22"/>
      <c r="F43" s="22"/>
      <c r="G43" s="23"/>
      <c r="H43" s="23"/>
      <c r="I43" s="23"/>
      <c r="J43" s="23"/>
    </row>
    <row r="44" spans="1:20" ht="17.25">
      <c r="A44" s="15"/>
      <c r="B44" s="39" t="s">
        <v>67</v>
      </c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1"/>
      <c r="N44" s="16"/>
      <c r="O44" s="16"/>
      <c r="P44" s="16"/>
      <c r="Q44" s="16"/>
      <c r="R44" s="16"/>
      <c r="S44" s="16"/>
      <c r="T44" s="16"/>
    </row>
    <row r="45" spans="1:20" ht="17.25">
      <c r="A45" s="15"/>
      <c r="B45" s="37" t="s">
        <v>60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5"/>
      <c r="O45" s="15"/>
      <c r="P45" s="15"/>
      <c r="Q45" s="15"/>
      <c r="R45" s="15"/>
      <c r="S45" s="15"/>
      <c r="T45" s="15"/>
    </row>
    <row r="46" spans="1:20" ht="17.25">
      <c r="A46" s="15"/>
      <c r="B46" s="37" t="s">
        <v>70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15"/>
      <c r="O46" s="15"/>
      <c r="P46" s="15"/>
      <c r="Q46" s="15"/>
      <c r="R46" s="15"/>
      <c r="S46" s="15"/>
      <c r="T46" s="15"/>
    </row>
    <row r="47" spans="1:20" ht="17.25">
      <c r="A47" s="15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15"/>
      <c r="O47" s="15"/>
      <c r="P47" s="15"/>
      <c r="Q47" s="15"/>
      <c r="R47" s="15"/>
      <c r="S47" s="15"/>
      <c r="T47" s="15"/>
    </row>
    <row r="48" spans="1:20" ht="17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8"/>
      <c r="O48" s="38"/>
      <c r="P48" s="38"/>
      <c r="Q48" s="38"/>
      <c r="R48" s="38"/>
      <c r="S48" s="38"/>
      <c r="T48" s="38"/>
    </row>
    <row r="49" spans="1:10" ht="17.25">
      <c r="A49" s="15"/>
      <c r="B49" s="51" t="s">
        <v>65</v>
      </c>
      <c r="C49" s="52"/>
      <c r="D49" s="53"/>
      <c r="E49" s="51" t="s">
        <v>62</v>
      </c>
      <c r="F49" s="52"/>
      <c r="G49" s="38"/>
      <c r="H49" s="38"/>
      <c r="I49" s="38"/>
      <c r="J49" s="38"/>
    </row>
    <row r="50" spans="1:10" ht="17.25">
      <c r="A50" s="15"/>
      <c r="B50" s="57">
        <v>43685</v>
      </c>
      <c r="C50" s="58"/>
      <c r="D50" s="58"/>
      <c r="E50" s="57">
        <v>43686</v>
      </c>
      <c r="F50" s="58"/>
      <c r="G50" s="38"/>
      <c r="H50" s="38"/>
      <c r="I50" s="38"/>
      <c r="J50" s="38"/>
    </row>
    <row r="51" spans="1:10" ht="16.5">
      <c r="A51" s="35" t="s">
        <v>51</v>
      </c>
      <c r="B51" s="36" t="s">
        <v>47</v>
      </c>
      <c r="C51" s="36" t="s">
        <v>48</v>
      </c>
      <c r="D51" s="36" t="s">
        <v>49</v>
      </c>
      <c r="E51" s="36" t="s">
        <v>47</v>
      </c>
      <c r="F51" s="36" t="s">
        <v>48</v>
      </c>
      <c r="G51" s="38"/>
      <c r="H51" s="38"/>
      <c r="I51" s="38"/>
      <c r="J51" s="38"/>
    </row>
    <row r="52" spans="1:12" ht="17.25">
      <c r="A52" s="35" t="s">
        <v>56</v>
      </c>
      <c r="B52" s="24"/>
      <c r="C52" s="24"/>
      <c r="D52" s="28"/>
      <c r="E52" s="43"/>
      <c r="F52" s="79"/>
      <c r="G52" s="42"/>
      <c r="H52" s="42"/>
      <c r="I52" s="42"/>
      <c r="J52" s="42"/>
      <c r="K52" s="20"/>
      <c r="L52" s="20"/>
    </row>
    <row r="53" spans="1:20" ht="17.25">
      <c r="A53" s="15"/>
      <c r="B53" s="39" t="s">
        <v>67</v>
      </c>
      <c r="C53" s="40"/>
      <c r="D53" s="40"/>
      <c r="E53" s="40"/>
      <c r="F53" s="40"/>
      <c r="G53" s="42"/>
      <c r="H53" s="42"/>
      <c r="I53" s="42"/>
      <c r="J53" s="42"/>
      <c r="K53" s="41"/>
      <c r="L53" s="41"/>
      <c r="M53" s="41"/>
      <c r="N53" s="15"/>
      <c r="O53" s="15"/>
      <c r="P53" s="15"/>
      <c r="Q53" s="15"/>
      <c r="R53" s="15"/>
      <c r="S53" s="15"/>
      <c r="T53" s="15"/>
    </row>
    <row r="54" spans="1:13" ht="17.25">
      <c r="A54" s="15"/>
      <c r="B54" s="37" t="s">
        <v>60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7.25">
      <c r="A55" s="15"/>
      <c r="B55" s="37" t="s">
        <v>70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6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0" ht="16.5">
      <c r="A57" s="15"/>
      <c r="B57" s="51" t="s">
        <v>65</v>
      </c>
      <c r="C57" s="52"/>
      <c r="D57" s="53"/>
      <c r="E57" s="51" t="s">
        <v>62</v>
      </c>
      <c r="F57" s="52"/>
      <c r="G57" s="20"/>
      <c r="H57" s="20"/>
      <c r="I57" s="20"/>
      <c r="J57" s="20"/>
    </row>
    <row r="58" spans="1:10" ht="17.25">
      <c r="A58" s="15"/>
      <c r="B58" s="57">
        <v>43685</v>
      </c>
      <c r="C58" s="58"/>
      <c r="D58" s="58"/>
      <c r="E58" s="57">
        <v>43686</v>
      </c>
      <c r="F58" s="58"/>
      <c r="G58" s="41"/>
      <c r="H58" s="41"/>
      <c r="I58" s="41"/>
      <c r="J58" s="41"/>
    </row>
    <row r="59" spans="1:10" ht="16.5">
      <c r="A59" s="35" t="s">
        <v>52</v>
      </c>
      <c r="B59" s="36" t="s">
        <v>47</v>
      </c>
      <c r="C59" s="36" t="s">
        <v>48</v>
      </c>
      <c r="D59" s="36" t="s">
        <v>49</v>
      </c>
      <c r="E59" s="36" t="s">
        <v>47</v>
      </c>
      <c r="F59" s="36" t="s">
        <v>48</v>
      </c>
      <c r="G59" s="38"/>
      <c r="H59" s="38"/>
      <c r="I59" s="38"/>
      <c r="J59" s="38"/>
    </row>
    <row r="60" spans="1:11" ht="17.25">
      <c r="A60" s="35" t="s">
        <v>57</v>
      </c>
      <c r="B60" s="25"/>
      <c r="C60" s="25"/>
      <c r="D60" s="28"/>
      <c r="E60" s="25"/>
      <c r="F60" s="80"/>
      <c r="G60" s="81"/>
      <c r="H60" s="81"/>
      <c r="I60" s="81"/>
      <c r="J60" s="81"/>
      <c r="K60" s="82"/>
    </row>
    <row r="61" spans="1:20" ht="17.25">
      <c r="A61" s="15"/>
      <c r="B61" s="39" t="s">
        <v>61</v>
      </c>
      <c r="C61" s="40"/>
      <c r="D61" s="40"/>
      <c r="E61" s="40"/>
      <c r="F61" s="40"/>
      <c r="G61" s="42"/>
      <c r="H61" s="42"/>
      <c r="I61" s="42"/>
      <c r="J61" s="42"/>
      <c r="K61" s="41"/>
      <c r="L61" s="41"/>
      <c r="M61" s="41"/>
      <c r="N61" s="15"/>
      <c r="O61" s="15"/>
      <c r="P61" s="15"/>
      <c r="Q61" s="15"/>
      <c r="R61" s="15"/>
      <c r="S61" s="15"/>
      <c r="T61" s="15"/>
    </row>
    <row r="62" spans="2:13" ht="16.5">
      <c r="B62" s="37" t="s">
        <v>60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3" ht="16.5">
      <c r="B63" s="37" t="s">
        <v>70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</sheetData>
  <sheetProtection/>
  <mergeCells count="77">
    <mergeCell ref="B9:M9"/>
    <mergeCell ref="B16:T16"/>
    <mergeCell ref="B25:T25"/>
    <mergeCell ref="B20:D20"/>
    <mergeCell ref="E20:F20"/>
    <mergeCell ref="G20:H20"/>
    <mergeCell ref="I20:J20"/>
    <mergeCell ref="K20:M20"/>
    <mergeCell ref="B15:T15"/>
    <mergeCell ref="B33:T33"/>
    <mergeCell ref="B31:T31"/>
    <mergeCell ref="B32:T32"/>
    <mergeCell ref="B23:T23"/>
    <mergeCell ref="B24:T24"/>
    <mergeCell ref="B27:D27"/>
    <mergeCell ref="E27:F27"/>
    <mergeCell ref="G27:H27"/>
    <mergeCell ref="I27:J27"/>
    <mergeCell ref="A1:T1"/>
    <mergeCell ref="A2:T2"/>
    <mergeCell ref="A3:T3"/>
    <mergeCell ref="K27:M27"/>
    <mergeCell ref="B28:D28"/>
    <mergeCell ref="E28:F28"/>
    <mergeCell ref="G28:H28"/>
    <mergeCell ref="I28:J28"/>
    <mergeCell ref="K28:M28"/>
    <mergeCell ref="B17:T17"/>
    <mergeCell ref="B19:D19"/>
    <mergeCell ref="E19:F19"/>
    <mergeCell ref="G19:H19"/>
    <mergeCell ref="I19:J19"/>
    <mergeCell ref="K19:M19"/>
    <mergeCell ref="K12:M12"/>
    <mergeCell ref="K11:M11"/>
    <mergeCell ref="K7:M7"/>
    <mergeCell ref="B8:D8"/>
    <mergeCell ref="E8:F8"/>
    <mergeCell ref="G8:H8"/>
    <mergeCell ref="I8:J8"/>
    <mergeCell ref="K8:M8"/>
    <mergeCell ref="B12:D12"/>
    <mergeCell ref="E12:F12"/>
    <mergeCell ref="G12:H12"/>
    <mergeCell ref="I12:J12"/>
    <mergeCell ref="B11:D11"/>
    <mergeCell ref="E11:F11"/>
    <mergeCell ref="G11:H11"/>
    <mergeCell ref="I11:J11"/>
    <mergeCell ref="I5:J5"/>
    <mergeCell ref="K5:M5"/>
    <mergeCell ref="B7:D7"/>
    <mergeCell ref="E7:F7"/>
    <mergeCell ref="G7:H7"/>
    <mergeCell ref="I7:J7"/>
    <mergeCell ref="I6:J6"/>
    <mergeCell ref="B36:U36"/>
    <mergeCell ref="B35:Q35"/>
    <mergeCell ref="K6:M6"/>
    <mergeCell ref="B5:D5"/>
    <mergeCell ref="E5:F5"/>
    <mergeCell ref="G5:H5"/>
    <mergeCell ref="B6:D6"/>
    <mergeCell ref="E6:F6"/>
    <mergeCell ref="G6:H6"/>
    <mergeCell ref="B50:D50"/>
    <mergeCell ref="E50:F50"/>
    <mergeCell ref="B57:D57"/>
    <mergeCell ref="E57:F57"/>
    <mergeCell ref="B58:D58"/>
    <mergeCell ref="E58:F58"/>
    <mergeCell ref="B40:D40"/>
    <mergeCell ref="E40:F40"/>
    <mergeCell ref="B41:D41"/>
    <mergeCell ref="E41:F41"/>
    <mergeCell ref="B49:D49"/>
    <mergeCell ref="E49:F49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dirdca</dc:creator>
  <cp:keywords/>
  <dc:description/>
  <cp:lastModifiedBy>Daniele Pires Cordeiro</cp:lastModifiedBy>
  <cp:lastPrinted>2014-09-03T14:55:39Z</cp:lastPrinted>
  <dcterms:created xsi:type="dcterms:W3CDTF">2011-08-04T13:11:56Z</dcterms:created>
  <dcterms:modified xsi:type="dcterms:W3CDTF">2019-07-17T17:47:21Z</dcterms:modified>
  <cp:category/>
  <cp:version/>
  <cp:contentType/>
  <cp:contentStatus/>
</cp:coreProperties>
</file>